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https://ncstatecollege.sharepoint.com/teams/committees/1/curriculum/CurriculumCommitteeDocs/PUBLIC/"/>
    </mc:Choice>
  </mc:AlternateContent>
  <xr:revisionPtr revIDLastSave="0" documentId="8_{531A549D-04A7-4DEE-8890-5E5782520432}" xr6:coauthVersionLast="47" xr6:coauthVersionMax="47" xr10:uidLastSave="{00000000-0000-0000-0000-000000000000}"/>
  <bookViews>
    <workbookView xWindow="-110" yWindow="-110" windowWidth="22780" windowHeight="14660" xr2:uid="{00000000-000D-0000-FFFF-FFFF00000000}"/>
  </bookViews>
  <sheets>
    <sheet name="Equipment Cost" sheetId="1" r:id="rId1"/>
    <sheet name="Direction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 i="1" l="1"/>
  <c r="G4" i="1"/>
  <c r="E26" i="1"/>
  <c r="F26" i="1" s="1"/>
  <c r="E25" i="1"/>
  <c r="F25" i="1" s="1"/>
  <c r="E24" i="1"/>
  <c r="E23" i="1"/>
  <c r="F23" i="1" s="1"/>
  <c r="E22" i="1"/>
  <c r="F22" i="1" s="1"/>
  <c r="E21" i="1"/>
  <c r="F21" i="1" s="1"/>
  <c r="E20" i="1"/>
  <c r="E19" i="1"/>
  <c r="F19" i="1" s="1"/>
  <c r="E18" i="1"/>
  <c r="F18" i="1" s="1"/>
  <c r="E17" i="1"/>
  <c r="F17" i="1" s="1"/>
  <c r="E16" i="1"/>
  <c r="F16" i="1" s="1"/>
  <c r="E15" i="1"/>
  <c r="F15" i="1" s="1"/>
  <c r="E14" i="1"/>
  <c r="F14" i="1" s="1"/>
  <c r="E13" i="1"/>
  <c r="F13" i="1" s="1"/>
  <c r="E12" i="1"/>
  <c r="F12" i="1" s="1"/>
  <c r="E11" i="1"/>
  <c r="F11" i="1" s="1"/>
  <c r="E10" i="1"/>
  <c r="F10" i="1" s="1"/>
  <c r="E9" i="1"/>
  <c r="F9" i="1" s="1"/>
  <c r="E8" i="1"/>
  <c r="F8" i="1" s="1"/>
  <c r="E7" i="1"/>
  <c r="F7" i="1" s="1"/>
  <c r="C27" i="1"/>
  <c r="F20" i="1" l="1"/>
  <c r="G20" i="1" s="1"/>
  <c r="F24" i="1"/>
  <c r="G24" i="1" s="1"/>
  <c r="G13" i="1"/>
  <c r="I13" i="1" s="1"/>
  <c r="G17" i="1"/>
  <c r="G21" i="1"/>
  <c r="G25" i="1"/>
  <c r="G18" i="1"/>
  <c r="G22" i="1"/>
  <c r="G26" i="1"/>
  <c r="G19" i="1"/>
  <c r="G23" i="1"/>
  <c r="G9" i="1"/>
  <c r="I9" i="1" s="1"/>
  <c r="G16" i="1"/>
  <c r="I16" i="1" s="1"/>
  <c r="G10" i="1"/>
  <c r="I10" i="1" s="1"/>
  <c r="G14" i="1"/>
  <c r="I14" i="1" s="1"/>
  <c r="G7" i="1"/>
  <c r="I7" i="1" s="1"/>
  <c r="G11" i="1"/>
  <c r="I11" i="1" s="1"/>
  <c r="G15" i="1"/>
  <c r="I15" i="1" s="1"/>
  <c r="G8" i="1"/>
  <c r="I8" i="1" s="1"/>
  <c r="G12" i="1"/>
  <c r="I12" i="1" s="1"/>
  <c r="H24" i="1" l="1"/>
  <c r="I24" i="1"/>
  <c r="H20" i="1"/>
  <c r="I20" i="1"/>
  <c r="H19" i="1"/>
  <c r="I19" i="1"/>
  <c r="H25" i="1"/>
  <c r="I25" i="1"/>
  <c r="H26" i="1"/>
  <c r="I26" i="1"/>
  <c r="H21" i="1"/>
  <c r="I21" i="1"/>
  <c r="H22" i="1"/>
  <c r="I22" i="1"/>
  <c r="H17" i="1"/>
  <c r="I17" i="1"/>
  <c r="H23" i="1"/>
  <c r="I23" i="1"/>
  <c r="H18" i="1"/>
  <c r="I18" i="1"/>
  <c r="I27" i="1" l="1"/>
</calcChain>
</file>

<file path=xl/sharedStrings.xml><?xml version="1.0" encoding="utf-8"?>
<sst xmlns="http://schemas.openxmlformats.org/spreadsheetml/2006/main" count="41" uniqueCount="35">
  <si>
    <t>Division/Department:</t>
  </si>
  <si>
    <t>Date:</t>
  </si>
  <si>
    <t>Please read "Direction" tab prior to completing this form. Only enter information in white cells.</t>
  </si>
  <si>
    <t xml:space="preserve">Equipment </t>
  </si>
  <si>
    <t>Beginning Collection Semester</t>
  </si>
  <si>
    <t xml:space="preserve">Beginning Year(when you plan to start collecting the fee) </t>
  </si>
  <si>
    <t>Refresh number of years period</t>
  </si>
  <si>
    <t xml:space="preserve">Number of units  </t>
  </si>
  <si>
    <t>Cost Per Unit</t>
  </si>
  <si>
    <t>Total cost</t>
  </si>
  <si>
    <t>Purchase Year</t>
  </si>
  <si>
    <t>MAIN frame for Research</t>
  </si>
  <si>
    <t>Fall</t>
  </si>
  <si>
    <t>Courses Using Equipment</t>
  </si>
  <si>
    <t>Total Number of Sections</t>
  </si>
  <si>
    <t>Percent of Usage</t>
  </si>
  <si>
    <t>Average Enrollment</t>
  </si>
  <si>
    <t>Total Students</t>
  </si>
  <si>
    <t>LAB FEE</t>
  </si>
  <si>
    <t>Verification</t>
  </si>
  <si>
    <t>PSYC 1010</t>
  </si>
  <si>
    <t>(This total must = 100%)</t>
  </si>
  <si>
    <r>
      <rPr>
        <b/>
        <sz val="12"/>
        <color theme="1"/>
        <rFont val="Calibri"/>
        <family val="2"/>
        <scheme val="minor"/>
      </rPr>
      <t>A.   Five things you need to know to do this right</t>
    </r>
    <r>
      <rPr>
        <b/>
        <sz val="11"/>
        <color theme="1"/>
        <rFont val="Calibri"/>
        <family val="2"/>
        <scheme val="minor"/>
      </rPr>
      <t xml:space="preserve">.                             </t>
    </r>
    <r>
      <rPr>
        <sz val="11"/>
        <color theme="1"/>
        <rFont val="Calibri"/>
        <family val="2"/>
        <scheme val="minor"/>
      </rPr>
      <t xml:space="preserve">                                          </t>
    </r>
    <r>
      <rPr>
        <b/>
        <sz val="14"/>
        <color theme="1"/>
        <rFont val="Calibri"/>
        <family val="2"/>
        <scheme val="minor"/>
      </rPr>
      <t>1.</t>
    </r>
    <r>
      <rPr>
        <sz val="11"/>
        <color theme="1"/>
        <rFont val="Calibri"/>
        <family val="2"/>
        <scheme val="minor"/>
      </rPr>
      <t xml:space="preserve"> Fill in only white cells. Don't touch other cells.                                                                     </t>
    </r>
    <r>
      <rPr>
        <b/>
        <sz val="14"/>
        <color theme="1"/>
        <rFont val="Calibri"/>
        <family val="2"/>
        <scheme val="minor"/>
      </rPr>
      <t>2.</t>
    </r>
    <r>
      <rPr>
        <sz val="11"/>
        <color theme="1"/>
        <rFont val="Calibri"/>
        <family val="2"/>
        <scheme val="minor"/>
      </rPr>
      <t xml:space="preserve"> The blue cells tell you what you should charge, use that number to fill out the blue area of the lab fee sheet, which displays "Banked Fees for Multi Year equipment Purchases".                                                                                                              </t>
    </r>
    <r>
      <rPr>
        <b/>
        <sz val="14"/>
        <color theme="1"/>
        <rFont val="Calibri"/>
        <family val="2"/>
        <scheme val="minor"/>
      </rPr>
      <t xml:space="preserve">3. </t>
    </r>
    <r>
      <rPr>
        <sz val="11"/>
        <color theme="1"/>
        <rFont val="Calibri"/>
        <family val="2"/>
        <scheme val="minor"/>
      </rPr>
      <t xml:space="preserve">The light green cell is the total cost of your equipment.                                                          </t>
    </r>
    <r>
      <rPr>
        <b/>
        <sz val="14"/>
        <color theme="1"/>
        <rFont val="Calibri"/>
        <family val="2"/>
        <scheme val="minor"/>
      </rPr>
      <t xml:space="preserve">4. </t>
    </r>
    <r>
      <rPr>
        <sz val="11"/>
        <color theme="1"/>
        <rFont val="Calibri"/>
        <family val="2"/>
        <scheme val="minor"/>
      </rPr>
      <t xml:space="preserve">The purple cell is what you will collect for the entire period if the math is right!                                                                                   </t>
    </r>
    <r>
      <rPr>
        <b/>
        <sz val="14"/>
        <color theme="1"/>
        <rFont val="Calibri"/>
        <family val="2"/>
        <scheme val="minor"/>
      </rPr>
      <t xml:space="preserve">5. </t>
    </r>
    <r>
      <rPr>
        <sz val="11"/>
        <color theme="1"/>
        <rFont val="Calibri"/>
        <family val="2"/>
        <scheme val="minor"/>
      </rPr>
      <t xml:space="preserve">Purple and light green must match.  </t>
    </r>
  </si>
  <si>
    <r>
      <t>B.</t>
    </r>
    <r>
      <rPr>
        <sz val="11"/>
        <color theme="1"/>
        <rFont val="Calibri"/>
        <family val="2"/>
        <scheme val="minor"/>
      </rPr>
      <t xml:space="preserve"> </t>
    </r>
    <r>
      <rPr>
        <b/>
        <u/>
        <sz val="11"/>
        <color theme="1"/>
        <rFont val="Calibri"/>
        <family val="2"/>
        <scheme val="minor"/>
      </rPr>
      <t>Total number of Sections</t>
    </r>
    <r>
      <rPr>
        <u/>
        <sz val="11"/>
        <color theme="1"/>
        <rFont val="Calibri"/>
        <family val="2"/>
        <scheme val="minor"/>
      </rPr>
      <t xml:space="preserve">
</t>
    </r>
    <r>
      <rPr>
        <b/>
        <sz val="11"/>
        <color theme="1"/>
        <rFont val="Calibri"/>
        <family val="2"/>
        <scheme val="minor"/>
      </rPr>
      <t>Three examples of how to calculate the number of sections over the period you are banking fees.</t>
    </r>
  </si>
  <si>
    <t>RNUR 1010</t>
  </si>
  <si>
    <t>Spring</t>
  </si>
  <si>
    <t>Summer</t>
  </si>
  <si>
    <t>Purchase semester</t>
  </si>
  <si>
    <r>
      <t xml:space="preserve">Total Number of sections of RNUR 1010 over the refresh period </t>
    </r>
    <r>
      <rPr>
        <b/>
        <sz val="16"/>
        <color theme="1"/>
        <rFont val="Calibri"/>
        <family val="2"/>
        <scheme val="minor"/>
      </rPr>
      <t>= 12</t>
    </r>
    <r>
      <rPr>
        <sz val="11"/>
        <color theme="1"/>
        <rFont val="Calibri"/>
        <family val="2"/>
        <scheme val="minor"/>
      </rPr>
      <t xml:space="preserve"> , put this number  in </t>
    </r>
    <r>
      <rPr>
        <b/>
        <sz val="11"/>
        <color theme="1"/>
        <rFont val="Calibri"/>
        <family val="2"/>
        <scheme val="minor"/>
      </rPr>
      <t xml:space="preserve">column I </t>
    </r>
    <r>
      <rPr>
        <sz val="11"/>
        <color theme="1"/>
        <rFont val="Calibri"/>
        <family val="2"/>
        <scheme val="minor"/>
      </rPr>
      <t>for each course</t>
    </r>
  </si>
  <si>
    <t>PSYC1010</t>
  </si>
  <si>
    <t xml:space="preserve">Spring </t>
  </si>
  <si>
    <r>
      <t>Total Number of sections of PSYC  over the refresh period</t>
    </r>
    <r>
      <rPr>
        <b/>
        <sz val="16"/>
        <color theme="1"/>
        <rFont val="Calibri"/>
        <family val="2"/>
        <scheme val="minor"/>
      </rPr>
      <t xml:space="preserve"> = 69</t>
    </r>
    <r>
      <rPr>
        <sz val="11"/>
        <color theme="1"/>
        <rFont val="Calibri"/>
        <family val="2"/>
        <scheme val="minor"/>
      </rPr>
      <t>, put this number in column I for each course</t>
    </r>
  </si>
  <si>
    <t>RNUR 2010</t>
  </si>
  <si>
    <t>The blue cells display the calculated lab fee that you will place on your course. Each of these calculated weighted totals must be entered into the blue (Equipment Refresh Usage Cost)  area on the lab fee sheet</t>
  </si>
  <si>
    <r>
      <t>Total Number of sections of RNUR2010  over the refresh period</t>
    </r>
    <r>
      <rPr>
        <b/>
        <sz val="16"/>
        <color theme="1"/>
        <rFont val="Calibri"/>
        <family val="2"/>
        <scheme val="minor"/>
      </rPr>
      <t xml:space="preserve"> = 5</t>
    </r>
    <r>
      <rPr>
        <sz val="11"/>
        <color theme="1"/>
        <rFont val="Calibri"/>
        <family val="2"/>
        <scheme val="minor"/>
      </rPr>
      <t>,</t>
    </r>
    <r>
      <rPr>
        <b/>
        <sz val="16"/>
        <color theme="1"/>
        <rFont val="Calibri"/>
        <family val="2"/>
        <scheme val="minor"/>
      </rPr>
      <t xml:space="preserve"> </t>
    </r>
    <r>
      <rPr>
        <sz val="11"/>
        <color theme="1"/>
        <rFont val="Calibri"/>
        <family val="2"/>
        <scheme val="minor"/>
      </rPr>
      <t>put this number in column I for each course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</si>
</sst>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b/>
      <u/>
      <sz val="11"/>
      <color theme="1"/>
      <name val="Calibri"/>
      <family val="2"/>
      <scheme val="minor"/>
    </font>
    <font>
      <b/>
      <sz val="11"/>
      <name val="Calibri"/>
      <family val="2"/>
      <scheme val="minor"/>
    </font>
    <font>
      <b/>
      <sz val="14"/>
      <color theme="1"/>
      <name val="Calibri"/>
      <family val="2"/>
      <scheme val="minor"/>
    </font>
    <font>
      <sz val="9"/>
      <color theme="1"/>
      <name val="Calibri"/>
      <family val="2"/>
      <scheme val="minor"/>
    </font>
    <font>
      <b/>
      <sz val="11"/>
      <color rgb="FFFF0000"/>
      <name val="Calibri"/>
      <family val="2"/>
      <scheme val="minor"/>
    </font>
    <font>
      <sz val="11"/>
      <color theme="0" tint="-0.499984740745262"/>
      <name val="Calibri"/>
      <family val="2"/>
      <scheme val="minor"/>
    </font>
    <font>
      <b/>
      <sz val="12"/>
      <color theme="1"/>
      <name val="Calibri"/>
      <family val="2"/>
      <scheme val="minor"/>
    </font>
    <font>
      <b/>
      <sz val="16"/>
      <color theme="1"/>
      <name val="Calibri"/>
      <family val="2"/>
      <scheme val="minor"/>
    </font>
    <font>
      <u/>
      <sz val="11"/>
      <color theme="1"/>
      <name val="Calibri"/>
      <family val="2"/>
      <scheme val="minor"/>
    </font>
  </fonts>
  <fills count="10">
    <fill>
      <patternFill patternType="none"/>
    </fill>
    <fill>
      <patternFill patternType="gray125"/>
    </fill>
    <fill>
      <patternFill patternType="solid">
        <fgColor rgb="FFFFFFCC"/>
      </patternFill>
    </fill>
    <fill>
      <patternFill patternType="solid">
        <fgColor rgb="FF003300"/>
        <bgColor indexed="64"/>
      </patternFill>
    </fill>
    <fill>
      <patternFill patternType="solid">
        <fgColor theme="1"/>
        <bgColor indexed="64"/>
      </patternFill>
    </fill>
    <fill>
      <patternFill patternType="solid">
        <fgColor theme="2"/>
        <bgColor indexed="64"/>
      </patternFill>
    </fill>
    <fill>
      <patternFill patternType="solid">
        <fgColor rgb="FF9966FF"/>
        <bgColor indexed="64"/>
      </patternFill>
    </fill>
    <fill>
      <patternFill patternType="solid">
        <fgColor theme="4" tint="0.39997558519241921"/>
        <bgColor indexed="64"/>
      </patternFill>
    </fill>
    <fill>
      <patternFill patternType="solid">
        <fgColor theme="0"/>
        <bgColor indexed="64"/>
      </patternFill>
    </fill>
    <fill>
      <patternFill patternType="solid">
        <fgColor theme="5" tint="0.59999389629810485"/>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2" borderId="1" applyNumberFormat="0" applyFont="0" applyAlignment="0" applyProtection="0"/>
  </cellStyleXfs>
  <cellXfs count="49">
    <xf numFmtId="0" fontId="0" fillId="0" borderId="0" xfId="0"/>
    <xf numFmtId="0" fontId="0" fillId="0" borderId="0" xfId="0" applyAlignment="1">
      <alignment wrapText="1"/>
    </xf>
    <xf numFmtId="0" fontId="0" fillId="0" borderId="0" xfId="0" applyAlignment="1" applyProtection="1">
      <alignment vertical="center"/>
      <protection locked="0"/>
    </xf>
    <xf numFmtId="0" fontId="0" fillId="0" borderId="0" xfId="0" applyAlignment="1">
      <alignment horizontal="center" vertical="center"/>
    </xf>
    <xf numFmtId="0" fontId="0" fillId="0" borderId="0" xfId="0" applyAlignment="1" applyProtection="1">
      <alignment horizontal="center" vertical="center"/>
      <protection locked="0"/>
    </xf>
    <xf numFmtId="9" fontId="0" fillId="0" borderId="0" xfId="2" applyFont="1" applyAlignment="1" applyProtection="1">
      <alignment horizontal="center" vertical="center"/>
      <protection locked="0"/>
    </xf>
    <xf numFmtId="0" fontId="0" fillId="8" borderId="0" xfId="0" applyFill="1" applyAlignment="1" applyProtection="1">
      <alignment horizontal="left" vertical="center" wrapText="1"/>
      <protection locked="0"/>
    </xf>
    <xf numFmtId="0" fontId="0" fillId="4" borderId="0" xfId="0" applyFill="1" applyAlignment="1">
      <alignment horizontal="center" vertical="center"/>
    </xf>
    <xf numFmtId="0" fontId="0" fillId="2" borderId="1" xfId="3" applyFont="1" applyAlignment="1">
      <alignment horizontal="center" vertical="center"/>
    </xf>
    <xf numFmtId="0" fontId="0" fillId="2" borderId="1" xfId="3" applyFont="1" applyAlignment="1">
      <alignment horizontal="center" vertical="center" wrapText="1"/>
    </xf>
    <xf numFmtId="44" fontId="0" fillId="7" borderId="0" xfId="1" applyFont="1" applyFill="1" applyProtection="1"/>
    <xf numFmtId="0" fontId="0" fillId="4" borderId="0" xfId="0" applyFill="1"/>
    <xf numFmtId="44" fontId="0" fillId="7" borderId="4" xfId="1" applyFont="1" applyFill="1" applyBorder="1" applyProtection="1"/>
    <xf numFmtId="0" fontId="0" fillId="4" borderId="4" xfId="0" applyFill="1" applyBorder="1"/>
    <xf numFmtId="0" fontId="9" fillId="0" borderId="0" xfId="0" applyFont="1"/>
    <xf numFmtId="9" fontId="8" fillId="0" borderId="0" xfId="0" applyNumberFormat="1" applyFont="1"/>
    <xf numFmtId="0" fontId="11" fillId="0" borderId="0" xfId="0" applyFont="1"/>
    <xf numFmtId="0" fontId="2" fillId="3" borderId="0" xfId="0" applyFont="1" applyFill="1" applyAlignment="1">
      <alignment horizontal="center" vertical="center" wrapText="1"/>
    </xf>
    <xf numFmtId="0" fontId="2" fillId="3" borderId="0" xfId="0" applyFont="1" applyFill="1" applyAlignment="1">
      <alignment horizontal="right" vertical="center" wrapText="1"/>
    </xf>
    <xf numFmtId="0" fontId="2" fillId="3" borderId="0" xfId="0" applyFont="1" applyFill="1" applyAlignment="1">
      <alignment vertical="center" wrapText="1"/>
    </xf>
    <xf numFmtId="44" fontId="0" fillId="0" borderId="0" xfId="1" applyFont="1" applyAlignment="1" applyProtection="1">
      <alignment vertical="center"/>
      <protection locked="0"/>
    </xf>
    <xf numFmtId="44" fontId="4" fillId="6" borderId="0" xfId="1" applyFont="1" applyFill="1" applyAlignment="1" applyProtection="1">
      <alignment vertical="center"/>
    </xf>
    <xf numFmtId="0" fontId="2" fillId="3" borderId="0" xfId="0" applyFont="1" applyFill="1" applyAlignment="1">
      <alignment horizontal="left" vertical="center" wrapText="1"/>
    </xf>
    <xf numFmtId="0" fontId="0" fillId="0" borderId="0" xfId="0" applyProtection="1">
      <protection locked="0"/>
    </xf>
    <xf numFmtId="0" fontId="0" fillId="0" borderId="0" xfId="0" applyAlignment="1" applyProtection="1">
      <alignment horizontal="center"/>
      <protection locked="0"/>
    </xf>
    <xf numFmtId="9" fontId="0" fillId="0" borderId="0" xfId="0" applyNumberFormat="1" applyAlignment="1" applyProtection="1">
      <alignment horizontal="center"/>
      <protection locked="0"/>
    </xf>
    <xf numFmtId="0" fontId="0" fillId="0" borderId="4" xfId="0" applyBorder="1" applyProtection="1">
      <protection locked="0"/>
    </xf>
    <xf numFmtId="0" fontId="0" fillId="0" borderId="4" xfId="0" applyBorder="1" applyAlignment="1" applyProtection="1">
      <alignment horizontal="center"/>
      <protection locked="0"/>
    </xf>
    <xf numFmtId="9" fontId="0" fillId="0" borderId="4" xfId="0" applyNumberFormat="1" applyBorder="1" applyAlignment="1" applyProtection="1">
      <alignment horizontal="center"/>
      <protection locked="0"/>
    </xf>
    <xf numFmtId="0" fontId="5" fillId="5" borderId="0" xfId="0" applyFont="1" applyFill="1"/>
    <xf numFmtId="1" fontId="0" fillId="5" borderId="0" xfId="0" applyNumberFormat="1" applyFill="1" applyAlignment="1">
      <alignment horizontal="center"/>
    </xf>
    <xf numFmtId="2" fontId="0" fillId="0" borderId="0" xfId="0" applyNumberFormat="1" applyAlignment="1" applyProtection="1">
      <alignment horizontal="center"/>
      <protection locked="0"/>
    </xf>
    <xf numFmtId="2" fontId="0" fillId="0" borderId="4" xfId="0" applyNumberFormat="1" applyBorder="1" applyAlignment="1" applyProtection="1">
      <alignment horizontal="center"/>
      <protection locked="0"/>
    </xf>
    <xf numFmtId="1" fontId="0" fillId="5" borderId="4" xfId="0" applyNumberFormat="1" applyFill="1" applyBorder="1" applyAlignment="1">
      <alignment horizontal="center"/>
    </xf>
    <xf numFmtId="44" fontId="0" fillId="4" borderId="0" xfId="1" applyFont="1" applyFill="1" applyProtection="1"/>
    <xf numFmtId="44" fontId="0" fillId="4" borderId="4" xfId="1" applyFont="1" applyFill="1" applyBorder="1" applyProtection="1"/>
    <xf numFmtId="0" fontId="2" fillId="4" borderId="0" xfId="0" applyFont="1" applyFill="1" applyAlignment="1">
      <alignment horizontal="center" vertical="center" wrapText="1"/>
    </xf>
    <xf numFmtId="0" fontId="7" fillId="4" borderId="0" xfId="0" applyFont="1" applyFill="1" applyAlignment="1">
      <alignment horizontal="center" vertical="center" wrapText="1"/>
    </xf>
    <xf numFmtId="44" fontId="4" fillId="6" borderId="0" xfId="1" applyFont="1" applyFill="1" applyBorder="1" applyAlignment="1" applyProtection="1">
      <alignment horizontal="center" vertical="center"/>
    </xf>
    <xf numFmtId="0" fontId="7" fillId="4" borderId="4" xfId="0" applyFont="1" applyFill="1" applyBorder="1" applyAlignment="1">
      <alignment horizontal="center" vertical="center" wrapText="1"/>
    </xf>
    <xf numFmtId="0" fontId="10" fillId="5" borderId="0" xfId="0" applyFont="1" applyFill="1" applyAlignment="1">
      <alignment horizontal="left"/>
    </xf>
    <xf numFmtId="0" fontId="2" fillId="3" borderId="0" xfId="0" applyFont="1" applyFill="1" applyAlignment="1">
      <alignment horizontal="center" vertical="center" wrapText="1"/>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8" fillId="0" borderId="0" xfId="0" applyFont="1" applyAlignment="1" applyProtection="1">
      <alignment horizontal="center"/>
      <protection locked="0"/>
    </xf>
    <xf numFmtId="0" fontId="11" fillId="0" borderId="0" xfId="0" applyFont="1" applyAlignment="1" applyProtection="1">
      <alignment horizontal="center"/>
      <protection locked="0"/>
    </xf>
    <xf numFmtId="0" fontId="3" fillId="0" borderId="0" xfId="0" applyFont="1" applyAlignment="1">
      <alignment horizontal="left" vertical="top" wrapText="1"/>
    </xf>
    <xf numFmtId="0" fontId="0" fillId="0" borderId="0" xfId="0" applyAlignment="1">
      <alignment horizontal="left" vertical="top" wrapText="1"/>
    </xf>
    <xf numFmtId="0" fontId="9" fillId="0" borderId="0" xfId="0" applyFont="1" applyAlignment="1">
      <alignment horizontal="center" vertical="center" wrapText="1"/>
    </xf>
  </cellXfs>
  <cellStyles count="4">
    <cellStyle name="Currency" xfId="1" builtinId="4"/>
    <cellStyle name="Normal" xfId="0" builtinId="0"/>
    <cellStyle name="Note" xfId="3" builtinId="10"/>
    <cellStyle name="Percent" xfId="2" builtinId="5"/>
  </cellStyles>
  <dxfs count="0"/>
  <tableStyles count="0" defaultTableStyle="TableStyleMedium2" defaultPivotStyle="PivotStyleLight16"/>
  <colors>
    <mruColors>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7"/>
  <sheetViews>
    <sheetView tabSelected="1" zoomScaleNormal="100" workbookViewId="0">
      <selection activeCell="B11" sqref="B11"/>
    </sheetView>
  </sheetViews>
  <sheetFormatPr defaultRowHeight="14.5" x14ac:dyDescent="0.35"/>
  <cols>
    <col min="1" max="1" width="23" customWidth="1"/>
    <col min="2" max="2" width="12.453125" customWidth="1"/>
    <col min="3" max="3" width="14" customWidth="1"/>
    <col min="4" max="4" width="13" customWidth="1"/>
    <col min="5" max="5" width="10.453125" customWidth="1"/>
    <col min="6" max="6" width="13.7265625" customWidth="1"/>
    <col min="7" max="7" width="14.26953125" customWidth="1"/>
    <col min="8" max="8" width="8.7265625" customWidth="1"/>
    <col min="9" max="9" width="6.453125" customWidth="1"/>
  </cols>
  <sheetData>
    <row r="1" spans="1:10" ht="21.75" customHeight="1" x14ac:dyDescent="0.45">
      <c r="A1" s="29" t="s">
        <v>0</v>
      </c>
      <c r="B1" s="44"/>
      <c r="C1" s="44"/>
      <c r="D1" s="44"/>
      <c r="E1" s="44"/>
      <c r="F1" s="29"/>
      <c r="G1" s="29" t="s">
        <v>1</v>
      </c>
      <c r="H1" s="45"/>
      <c r="I1" s="45"/>
      <c r="J1" s="45"/>
    </row>
    <row r="2" spans="1:10" x14ac:dyDescent="0.35">
      <c r="A2" s="40" t="s">
        <v>2</v>
      </c>
      <c r="B2" s="40"/>
      <c r="C2" s="40"/>
      <c r="D2" s="40"/>
      <c r="E2" s="40"/>
      <c r="F2" s="40"/>
      <c r="G2" s="40"/>
      <c r="H2" s="40"/>
      <c r="I2" s="40"/>
      <c r="J2" s="40"/>
    </row>
    <row r="3" spans="1:10" ht="78" customHeight="1" thickBot="1" x14ac:dyDescent="0.4">
      <c r="A3" s="17" t="s">
        <v>3</v>
      </c>
      <c r="B3" s="18" t="s">
        <v>4</v>
      </c>
      <c r="C3" s="18" t="s">
        <v>5</v>
      </c>
      <c r="D3" s="18" t="s">
        <v>6</v>
      </c>
      <c r="E3" s="18" t="s">
        <v>7</v>
      </c>
      <c r="F3" s="18" t="s">
        <v>8</v>
      </c>
      <c r="G3" s="18" t="s">
        <v>9</v>
      </c>
      <c r="H3" s="19"/>
      <c r="I3" s="41" t="s">
        <v>10</v>
      </c>
      <c r="J3" s="41"/>
    </row>
    <row r="4" spans="1:10" ht="28.5" customHeight="1" thickBot="1" x14ac:dyDescent="0.4">
      <c r="A4" s="2" t="s">
        <v>11</v>
      </c>
      <c r="B4" s="2" t="s">
        <v>12</v>
      </c>
      <c r="C4" s="2">
        <v>2019</v>
      </c>
      <c r="D4" s="2">
        <v>3</v>
      </c>
      <c r="E4" s="2">
        <v>1</v>
      </c>
      <c r="F4" s="20">
        <v>3000</v>
      </c>
      <c r="G4" s="21">
        <f>IF(E4="","",E4*F4)</f>
        <v>3000</v>
      </c>
      <c r="H4" s="11"/>
      <c r="I4" s="42">
        <f>IF(D4="","",C4+D4)</f>
        <v>2022</v>
      </c>
      <c r="J4" s="43"/>
    </row>
    <row r="5" spans="1:10" ht="8.25" customHeight="1" x14ac:dyDescent="0.35">
      <c r="A5" s="11"/>
      <c r="B5" s="11"/>
      <c r="C5" s="11"/>
      <c r="D5" s="11"/>
      <c r="E5" s="11"/>
      <c r="F5" s="11"/>
      <c r="G5" s="11"/>
      <c r="H5" s="11"/>
      <c r="I5" s="11"/>
      <c r="J5" s="11"/>
    </row>
    <row r="6" spans="1:10" s="1" customFormat="1" ht="42" customHeight="1" x14ac:dyDescent="0.35">
      <c r="A6" s="22" t="s">
        <v>13</v>
      </c>
      <c r="B6" s="17" t="s">
        <v>14</v>
      </c>
      <c r="C6" s="17" t="s">
        <v>15</v>
      </c>
      <c r="D6" s="17" t="s">
        <v>16</v>
      </c>
      <c r="E6" s="17" t="s">
        <v>17</v>
      </c>
      <c r="F6" s="36"/>
      <c r="G6" s="17" t="s">
        <v>18</v>
      </c>
      <c r="H6" s="19"/>
      <c r="I6" s="41" t="s">
        <v>19</v>
      </c>
      <c r="J6" s="41"/>
    </row>
    <row r="7" spans="1:10" x14ac:dyDescent="0.35">
      <c r="A7" s="2" t="s">
        <v>20</v>
      </c>
      <c r="B7" s="4">
        <v>69</v>
      </c>
      <c r="C7" s="5">
        <v>1</v>
      </c>
      <c r="D7" s="4">
        <v>22</v>
      </c>
      <c r="E7" s="30">
        <f>IF(D7&gt;0,D7*B7,"")</f>
        <v>1518</v>
      </c>
      <c r="F7" s="34">
        <f>IF(E7="","",$G$4/E7)</f>
        <v>1.9762845849802371</v>
      </c>
      <c r="G7" s="10">
        <f>IF(F7="","",F7*C7)</f>
        <v>1.9762845849802371</v>
      </c>
      <c r="H7" s="11"/>
      <c r="I7" s="37">
        <f>IF(G7="","",G7*E7)</f>
        <v>3000</v>
      </c>
      <c r="J7" s="37"/>
    </row>
    <row r="8" spans="1:10" x14ac:dyDescent="0.35">
      <c r="A8" s="2"/>
      <c r="B8" s="4"/>
      <c r="C8" s="5"/>
      <c r="D8" s="4"/>
      <c r="E8" s="30" t="str">
        <f t="shared" ref="E8:E26" si="0">IF(D8&gt;0,D8*B8,"")</f>
        <v/>
      </c>
      <c r="F8" s="34" t="str">
        <f t="shared" ref="F8:F26" si="1">IF(E8="","",$G$4/E8)</f>
        <v/>
      </c>
      <c r="G8" s="10" t="str">
        <f t="shared" ref="G8:G26" si="2">IF(F8="","",F8*C8)</f>
        <v/>
      </c>
      <c r="H8" s="11"/>
      <c r="I8" s="37" t="str">
        <f t="shared" ref="I8:I26" si="3">IF(G8="","",G8*E8)</f>
        <v/>
      </c>
      <c r="J8" s="37"/>
    </row>
    <row r="9" spans="1:10" x14ac:dyDescent="0.35">
      <c r="A9" s="2"/>
      <c r="B9" s="4"/>
      <c r="C9" s="5"/>
      <c r="D9" s="4"/>
      <c r="E9" s="30" t="str">
        <f t="shared" si="0"/>
        <v/>
      </c>
      <c r="F9" s="34" t="str">
        <f t="shared" si="1"/>
        <v/>
      </c>
      <c r="G9" s="10" t="str">
        <f t="shared" si="2"/>
        <v/>
      </c>
      <c r="H9" s="11"/>
      <c r="I9" s="37" t="str">
        <f t="shared" si="3"/>
        <v/>
      </c>
      <c r="J9" s="37"/>
    </row>
    <row r="10" spans="1:10" x14ac:dyDescent="0.35">
      <c r="A10" s="2"/>
      <c r="B10" s="4"/>
      <c r="C10" s="5"/>
      <c r="D10" s="4"/>
      <c r="E10" s="30" t="str">
        <f t="shared" si="0"/>
        <v/>
      </c>
      <c r="F10" s="34" t="str">
        <f t="shared" si="1"/>
        <v/>
      </c>
      <c r="G10" s="10" t="str">
        <f t="shared" si="2"/>
        <v/>
      </c>
      <c r="H10" s="11"/>
      <c r="I10" s="37" t="str">
        <f t="shared" si="3"/>
        <v/>
      </c>
      <c r="J10" s="37"/>
    </row>
    <row r="11" spans="1:10" x14ac:dyDescent="0.35">
      <c r="A11" s="2"/>
      <c r="B11" s="4"/>
      <c r="C11" s="5"/>
      <c r="D11" s="4"/>
      <c r="E11" s="30" t="str">
        <f t="shared" si="0"/>
        <v/>
      </c>
      <c r="F11" s="34" t="str">
        <f t="shared" si="1"/>
        <v/>
      </c>
      <c r="G11" s="10" t="str">
        <f t="shared" si="2"/>
        <v/>
      </c>
      <c r="H11" s="11"/>
      <c r="I11" s="37" t="str">
        <f t="shared" si="3"/>
        <v/>
      </c>
      <c r="J11" s="37"/>
    </row>
    <row r="12" spans="1:10" x14ac:dyDescent="0.35">
      <c r="A12" s="2"/>
      <c r="B12" s="4"/>
      <c r="C12" s="5"/>
      <c r="D12" s="4"/>
      <c r="E12" s="30" t="str">
        <f t="shared" si="0"/>
        <v/>
      </c>
      <c r="F12" s="34" t="str">
        <f t="shared" si="1"/>
        <v/>
      </c>
      <c r="G12" s="10" t="str">
        <f t="shared" si="2"/>
        <v/>
      </c>
      <c r="H12" s="11"/>
      <c r="I12" s="37" t="str">
        <f t="shared" si="3"/>
        <v/>
      </c>
      <c r="J12" s="37"/>
    </row>
    <row r="13" spans="1:10" x14ac:dyDescent="0.35">
      <c r="A13" s="2"/>
      <c r="B13" s="4"/>
      <c r="C13" s="5"/>
      <c r="D13" s="4"/>
      <c r="E13" s="30" t="str">
        <f t="shared" si="0"/>
        <v/>
      </c>
      <c r="F13" s="34" t="str">
        <f t="shared" si="1"/>
        <v/>
      </c>
      <c r="G13" s="10" t="str">
        <f t="shared" si="2"/>
        <v/>
      </c>
      <c r="H13" s="11"/>
      <c r="I13" s="37" t="str">
        <f t="shared" si="3"/>
        <v/>
      </c>
      <c r="J13" s="37"/>
    </row>
    <row r="14" spans="1:10" x14ac:dyDescent="0.35">
      <c r="A14" s="2"/>
      <c r="B14" s="4"/>
      <c r="C14" s="5"/>
      <c r="D14" s="4"/>
      <c r="E14" s="30" t="str">
        <f t="shared" si="0"/>
        <v/>
      </c>
      <c r="F14" s="34" t="str">
        <f t="shared" si="1"/>
        <v/>
      </c>
      <c r="G14" s="10" t="str">
        <f t="shared" si="2"/>
        <v/>
      </c>
      <c r="H14" s="11"/>
      <c r="I14" s="37" t="str">
        <f t="shared" si="3"/>
        <v/>
      </c>
      <c r="J14" s="37"/>
    </row>
    <row r="15" spans="1:10" x14ac:dyDescent="0.35">
      <c r="A15" s="2"/>
      <c r="B15" s="4"/>
      <c r="C15" s="5"/>
      <c r="D15" s="4"/>
      <c r="E15" s="30" t="str">
        <f t="shared" si="0"/>
        <v/>
      </c>
      <c r="F15" s="34" t="str">
        <f t="shared" si="1"/>
        <v/>
      </c>
      <c r="G15" s="10" t="str">
        <f t="shared" si="2"/>
        <v/>
      </c>
      <c r="H15" s="11"/>
      <c r="I15" s="37" t="str">
        <f t="shared" si="3"/>
        <v/>
      </c>
      <c r="J15" s="37"/>
    </row>
    <row r="16" spans="1:10" x14ac:dyDescent="0.35">
      <c r="A16" s="23"/>
      <c r="B16" s="4"/>
      <c r="C16" s="5"/>
      <c r="D16" s="4"/>
      <c r="E16" s="30" t="str">
        <f t="shared" si="0"/>
        <v/>
      </c>
      <c r="F16" s="34" t="str">
        <f t="shared" si="1"/>
        <v/>
      </c>
      <c r="G16" s="10" t="str">
        <f t="shared" si="2"/>
        <v/>
      </c>
      <c r="H16" s="11"/>
      <c r="I16" s="37" t="str">
        <f t="shared" si="3"/>
        <v/>
      </c>
      <c r="J16" s="37"/>
    </row>
    <row r="17" spans="1:10" x14ac:dyDescent="0.35">
      <c r="A17" s="23"/>
      <c r="B17" s="24"/>
      <c r="C17" s="25"/>
      <c r="D17" s="31"/>
      <c r="E17" s="30" t="str">
        <f t="shared" si="0"/>
        <v/>
      </c>
      <c r="F17" s="34" t="str">
        <f t="shared" si="1"/>
        <v/>
      </c>
      <c r="G17" s="10" t="str">
        <f t="shared" si="2"/>
        <v/>
      </c>
      <c r="H17" s="11" t="str">
        <f t="shared" ref="H17:H26" si="4">IF(G17="","",G17*E17)</f>
        <v/>
      </c>
      <c r="I17" s="37" t="str">
        <f t="shared" si="3"/>
        <v/>
      </c>
      <c r="J17" s="37"/>
    </row>
    <row r="18" spans="1:10" x14ac:dyDescent="0.35">
      <c r="A18" s="23"/>
      <c r="B18" s="24"/>
      <c r="C18" s="25"/>
      <c r="D18" s="31"/>
      <c r="E18" s="30" t="str">
        <f t="shared" si="0"/>
        <v/>
      </c>
      <c r="F18" s="34" t="str">
        <f t="shared" si="1"/>
        <v/>
      </c>
      <c r="G18" s="10" t="str">
        <f t="shared" si="2"/>
        <v/>
      </c>
      <c r="H18" s="11" t="str">
        <f t="shared" si="4"/>
        <v/>
      </c>
      <c r="I18" s="37" t="str">
        <f t="shared" si="3"/>
        <v/>
      </c>
      <c r="J18" s="37"/>
    </row>
    <row r="19" spans="1:10" x14ac:dyDescent="0.35">
      <c r="A19" s="23"/>
      <c r="B19" s="24"/>
      <c r="C19" s="25"/>
      <c r="D19" s="31"/>
      <c r="E19" s="30" t="str">
        <f t="shared" si="0"/>
        <v/>
      </c>
      <c r="F19" s="34" t="str">
        <f t="shared" si="1"/>
        <v/>
      </c>
      <c r="G19" s="10" t="str">
        <f t="shared" si="2"/>
        <v/>
      </c>
      <c r="H19" s="11" t="str">
        <f t="shared" si="4"/>
        <v/>
      </c>
      <c r="I19" s="37" t="str">
        <f t="shared" si="3"/>
        <v/>
      </c>
      <c r="J19" s="37"/>
    </row>
    <row r="20" spans="1:10" x14ac:dyDescent="0.35">
      <c r="A20" s="23"/>
      <c r="B20" s="24"/>
      <c r="C20" s="25"/>
      <c r="D20" s="31"/>
      <c r="E20" s="30" t="str">
        <f t="shared" si="0"/>
        <v/>
      </c>
      <c r="F20" s="34" t="str">
        <f t="shared" si="1"/>
        <v/>
      </c>
      <c r="G20" s="10" t="str">
        <f t="shared" si="2"/>
        <v/>
      </c>
      <c r="H20" s="11" t="str">
        <f t="shared" si="4"/>
        <v/>
      </c>
      <c r="I20" s="37" t="str">
        <f t="shared" si="3"/>
        <v/>
      </c>
      <c r="J20" s="37"/>
    </row>
    <row r="21" spans="1:10" x14ac:dyDescent="0.35">
      <c r="A21" s="23"/>
      <c r="B21" s="24"/>
      <c r="C21" s="25"/>
      <c r="D21" s="31"/>
      <c r="E21" s="30" t="str">
        <f t="shared" si="0"/>
        <v/>
      </c>
      <c r="F21" s="34" t="str">
        <f t="shared" si="1"/>
        <v/>
      </c>
      <c r="G21" s="10" t="str">
        <f t="shared" si="2"/>
        <v/>
      </c>
      <c r="H21" s="11" t="str">
        <f t="shared" si="4"/>
        <v/>
      </c>
      <c r="I21" s="37" t="str">
        <f t="shared" si="3"/>
        <v/>
      </c>
      <c r="J21" s="37"/>
    </row>
    <row r="22" spans="1:10" x14ac:dyDescent="0.35">
      <c r="A22" s="23"/>
      <c r="B22" s="24"/>
      <c r="C22" s="25"/>
      <c r="D22" s="31"/>
      <c r="E22" s="30" t="str">
        <f t="shared" si="0"/>
        <v/>
      </c>
      <c r="F22" s="34" t="str">
        <f t="shared" si="1"/>
        <v/>
      </c>
      <c r="G22" s="10" t="str">
        <f t="shared" si="2"/>
        <v/>
      </c>
      <c r="H22" s="11" t="str">
        <f t="shared" si="4"/>
        <v/>
      </c>
      <c r="I22" s="37" t="str">
        <f t="shared" si="3"/>
        <v/>
      </c>
      <c r="J22" s="37"/>
    </row>
    <row r="23" spans="1:10" x14ac:dyDescent="0.35">
      <c r="A23" s="23"/>
      <c r="B23" s="24"/>
      <c r="C23" s="25"/>
      <c r="D23" s="31"/>
      <c r="E23" s="30" t="str">
        <f t="shared" si="0"/>
        <v/>
      </c>
      <c r="F23" s="34" t="str">
        <f t="shared" si="1"/>
        <v/>
      </c>
      <c r="G23" s="10" t="str">
        <f t="shared" si="2"/>
        <v/>
      </c>
      <c r="H23" s="11" t="str">
        <f t="shared" si="4"/>
        <v/>
      </c>
      <c r="I23" s="37" t="str">
        <f t="shared" si="3"/>
        <v/>
      </c>
      <c r="J23" s="37"/>
    </row>
    <row r="24" spans="1:10" x14ac:dyDescent="0.35">
      <c r="A24" s="23"/>
      <c r="B24" s="24"/>
      <c r="C24" s="25"/>
      <c r="D24" s="31"/>
      <c r="E24" s="30" t="str">
        <f t="shared" si="0"/>
        <v/>
      </c>
      <c r="F24" s="34" t="str">
        <f t="shared" si="1"/>
        <v/>
      </c>
      <c r="G24" s="10" t="str">
        <f t="shared" si="2"/>
        <v/>
      </c>
      <c r="H24" s="11" t="str">
        <f t="shared" si="4"/>
        <v/>
      </c>
      <c r="I24" s="37" t="str">
        <f t="shared" si="3"/>
        <v/>
      </c>
      <c r="J24" s="37"/>
    </row>
    <row r="25" spans="1:10" x14ac:dyDescent="0.35">
      <c r="A25" s="23"/>
      <c r="B25" s="24"/>
      <c r="C25" s="25"/>
      <c r="D25" s="31"/>
      <c r="E25" s="30" t="str">
        <f t="shared" si="0"/>
        <v/>
      </c>
      <c r="F25" s="34" t="str">
        <f t="shared" si="1"/>
        <v/>
      </c>
      <c r="G25" s="10" t="str">
        <f t="shared" si="2"/>
        <v/>
      </c>
      <c r="H25" s="11" t="str">
        <f t="shared" si="4"/>
        <v/>
      </c>
      <c r="I25" s="37" t="str">
        <f t="shared" si="3"/>
        <v/>
      </c>
      <c r="J25" s="37"/>
    </row>
    <row r="26" spans="1:10" ht="15" thickBot="1" x14ac:dyDescent="0.4">
      <c r="A26" s="26"/>
      <c r="B26" s="27"/>
      <c r="C26" s="28"/>
      <c r="D26" s="32"/>
      <c r="E26" s="33" t="str">
        <f t="shared" si="0"/>
        <v/>
      </c>
      <c r="F26" s="35" t="str">
        <f t="shared" si="1"/>
        <v/>
      </c>
      <c r="G26" s="12" t="str">
        <f t="shared" si="2"/>
        <v/>
      </c>
      <c r="H26" s="13" t="str">
        <f t="shared" si="4"/>
        <v/>
      </c>
      <c r="I26" s="39" t="str">
        <f t="shared" si="3"/>
        <v/>
      </c>
      <c r="J26" s="39"/>
    </row>
    <row r="27" spans="1:10" ht="25.5" customHeight="1" x14ac:dyDescent="0.45">
      <c r="B27" s="14"/>
      <c r="C27" s="15">
        <f>SUM(C7:C26)</f>
        <v>1</v>
      </c>
      <c r="D27" t="s">
        <v>21</v>
      </c>
      <c r="E27" s="16"/>
      <c r="I27" s="38">
        <f>SUM(I7:I26)</f>
        <v>3000</v>
      </c>
      <c r="J27" s="38"/>
    </row>
  </sheetData>
  <sheetProtection sheet="1" objects="1" scenarios="1" selectLockedCells="1"/>
  <mergeCells count="27">
    <mergeCell ref="A2:J2"/>
    <mergeCell ref="I3:J3"/>
    <mergeCell ref="I4:J4"/>
    <mergeCell ref="B1:E1"/>
    <mergeCell ref="I10:J10"/>
    <mergeCell ref="H1:J1"/>
    <mergeCell ref="I6:J6"/>
    <mergeCell ref="I7:J7"/>
    <mergeCell ref="I8:J8"/>
    <mergeCell ref="I9:J9"/>
    <mergeCell ref="I11:J11"/>
    <mergeCell ref="I22:J22"/>
    <mergeCell ref="I12:J12"/>
    <mergeCell ref="I13:J13"/>
    <mergeCell ref="I14:J14"/>
    <mergeCell ref="I15:J15"/>
    <mergeCell ref="I16:J16"/>
    <mergeCell ref="I17:J17"/>
    <mergeCell ref="I18:J18"/>
    <mergeCell ref="I19:J19"/>
    <mergeCell ref="I20:J20"/>
    <mergeCell ref="I21:J21"/>
    <mergeCell ref="I23:J23"/>
    <mergeCell ref="I25:J25"/>
    <mergeCell ref="I24:J24"/>
    <mergeCell ref="I27:J27"/>
    <mergeCell ref="I26:J26"/>
  </mergeCells>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5"/>
  <sheetViews>
    <sheetView workbookViewId="0"/>
  </sheetViews>
  <sheetFormatPr defaultRowHeight="14.5" x14ac:dyDescent="0.35"/>
  <cols>
    <col min="1" max="1" width="37.26953125" customWidth="1"/>
    <col min="2" max="5" width="10.26953125" customWidth="1"/>
    <col min="6" max="6" width="16.7265625" customWidth="1"/>
  </cols>
  <sheetData>
    <row r="1" spans="1:6" ht="233.5" customHeight="1" x14ac:dyDescent="0.35">
      <c r="A1" s="6" t="s">
        <v>22</v>
      </c>
      <c r="B1" s="3"/>
      <c r="C1" s="3"/>
      <c r="D1" s="3"/>
      <c r="E1" s="3"/>
      <c r="F1" s="3"/>
    </row>
    <row r="2" spans="1:6" x14ac:dyDescent="0.35">
      <c r="A2" s="7"/>
      <c r="B2" s="7"/>
      <c r="C2" s="7"/>
      <c r="D2" s="7"/>
      <c r="E2" s="7"/>
      <c r="F2" s="7"/>
    </row>
    <row r="3" spans="1:6" x14ac:dyDescent="0.35">
      <c r="A3" s="46" t="s">
        <v>23</v>
      </c>
      <c r="B3" s="8" t="s">
        <v>24</v>
      </c>
      <c r="C3" s="8" t="s">
        <v>12</v>
      </c>
      <c r="D3" s="8" t="s">
        <v>25</v>
      </c>
      <c r="E3" s="8" t="s">
        <v>26</v>
      </c>
      <c r="F3" s="3"/>
    </row>
    <row r="4" spans="1:6" x14ac:dyDescent="0.35">
      <c r="A4" s="47"/>
      <c r="B4" s="8">
        <v>2019</v>
      </c>
      <c r="C4" s="8">
        <v>2</v>
      </c>
      <c r="D4" s="8"/>
      <c r="E4" s="8"/>
      <c r="F4" s="3"/>
    </row>
    <row r="5" spans="1:6" x14ac:dyDescent="0.35">
      <c r="A5" s="47"/>
      <c r="B5" s="8">
        <v>2020</v>
      </c>
      <c r="C5" s="8">
        <v>2</v>
      </c>
      <c r="D5" s="8">
        <v>2</v>
      </c>
      <c r="E5" s="8">
        <v>1</v>
      </c>
      <c r="F5" s="3"/>
    </row>
    <row r="6" spans="1:6" x14ac:dyDescent="0.35">
      <c r="A6" s="47"/>
      <c r="B6" s="8">
        <v>2021</v>
      </c>
      <c r="C6" s="8">
        <v>2</v>
      </c>
      <c r="D6" s="8">
        <v>2</v>
      </c>
      <c r="E6" s="8">
        <v>1</v>
      </c>
      <c r="F6" s="3"/>
    </row>
    <row r="7" spans="1:6" ht="29" x14ac:dyDescent="0.35">
      <c r="A7" s="47"/>
      <c r="B7" s="9">
        <v>2022</v>
      </c>
      <c r="C7" s="9" t="s">
        <v>27</v>
      </c>
      <c r="D7" s="8"/>
      <c r="E7" s="8"/>
    </row>
    <row r="8" spans="1:6" ht="114.5" x14ac:dyDescent="0.35">
      <c r="A8" s="47"/>
      <c r="B8" s="3"/>
      <c r="C8" s="3"/>
      <c r="D8" s="3"/>
      <c r="E8" s="3"/>
      <c r="F8" s="9" t="s">
        <v>28</v>
      </c>
    </row>
    <row r="9" spans="1:6" x14ac:dyDescent="0.35">
      <c r="A9" s="47"/>
      <c r="B9" s="3"/>
      <c r="C9" s="3"/>
      <c r="D9" s="3"/>
      <c r="E9" s="3"/>
      <c r="F9" s="3"/>
    </row>
    <row r="10" spans="1:6" x14ac:dyDescent="0.35">
      <c r="A10" s="47"/>
      <c r="B10" s="8" t="s">
        <v>29</v>
      </c>
      <c r="C10" s="8" t="s">
        <v>12</v>
      </c>
      <c r="D10" s="8" t="s">
        <v>30</v>
      </c>
      <c r="E10" s="8" t="s">
        <v>26</v>
      </c>
      <c r="F10" s="3"/>
    </row>
    <row r="11" spans="1:6" x14ac:dyDescent="0.35">
      <c r="A11" s="47"/>
      <c r="B11" s="8">
        <v>2019</v>
      </c>
      <c r="C11" s="8">
        <v>10</v>
      </c>
      <c r="D11" s="8">
        <v>10</v>
      </c>
      <c r="E11" s="8">
        <v>3</v>
      </c>
      <c r="F11" s="3"/>
    </row>
    <row r="12" spans="1:6" x14ac:dyDescent="0.35">
      <c r="A12" s="47"/>
      <c r="B12" s="8">
        <v>2020</v>
      </c>
      <c r="C12" s="8">
        <v>10</v>
      </c>
      <c r="D12" s="8">
        <v>10</v>
      </c>
      <c r="E12" s="8">
        <v>3</v>
      </c>
      <c r="F12" s="3"/>
    </row>
    <row r="13" spans="1:6" x14ac:dyDescent="0.35">
      <c r="A13" s="47"/>
      <c r="B13" s="8">
        <v>2021</v>
      </c>
      <c r="C13" s="8">
        <v>10</v>
      </c>
      <c r="D13" s="8">
        <v>10</v>
      </c>
      <c r="E13" s="8">
        <v>3</v>
      </c>
      <c r="F13" s="3"/>
    </row>
    <row r="14" spans="1:6" x14ac:dyDescent="0.35">
      <c r="A14" s="47"/>
      <c r="B14" s="8">
        <v>2022</v>
      </c>
      <c r="C14" s="8"/>
      <c r="D14" s="8"/>
      <c r="E14" s="8"/>
      <c r="F14" s="3"/>
    </row>
    <row r="15" spans="1:6" ht="108" x14ac:dyDescent="0.35">
      <c r="A15" s="47"/>
      <c r="B15" s="3"/>
      <c r="C15" s="3"/>
      <c r="D15" s="3"/>
      <c r="E15" s="3"/>
      <c r="F15" s="9" t="s">
        <v>31</v>
      </c>
    </row>
    <row r="16" spans="1:6" x14ac:dyDescent="0.35">
      <c r="A16" s="47"/>
      <c r="B16" s="3"/>
      <c r="C16" s="3"/>
      <c r="D16" s="3"/>
      <c r="E16" s="3"/>
      <c r="F16" s="3"/>
    </row>
    <row r="17" spans="1:6" x14ac:dyDescent="0.35">
      <c r="A17" s="47"/>
      <c r="B17" s="8" t="s">
        <v>32</v>
      </c>
      <c r="C17" s="8" t="s">
        <v>12</v>
      </c>
      <c r="D17" s="8" t="s">
        <v>30</v>
      </c>
      <c r="E17" s="8" t="s">
        <v>26</v>
      </c>
    </row>
    <row r="18" spans="1:6" x14ac:dyDescent="0.35">
      <c r="A18" s="47"/>
      <c r="B18" s="8">
        <v>2020</v>
      </c>
      <c r="C18" s="8">
        <v>1</v>
      </c>
      <c r="D18" s="8"/>
      <c r="E18" s="8"/>
    </row>
    <row r="19" spans="1:6" x14ac:dyDescent="0.35">
      <c r="A19" s="47"/>
      <c r="B19" s="8">
        <v>2021</v>
      </c>
      <c r="C19" s="8">
        <v>1</v>
      </c>
      <c r="D19" s="8">
        <v>1</v>
      </c>
      <c r="E19" s="8"/>
    </row>
    <row r="20" spans="1:6" x14ac:dyDescent="0.35">
      <c r="A20" s="47"/>
      <c r="B20" s="8">
        <v>2021</v>
      </c>
      <c r="C20" s="8">
        <v>1</v>
      </c>
      <c r="D20" s="8">
        <v>1</v>
      </c>
      <c r="E20" s="8"/>
    </row>
    <row r="21" spans="1:6" x14ac:dyDescent="0.35">
      <c r="A21" s="47"/>
      <c r="B21" s="8">
        <v>2022</v>
      </c>
      <c r="C21" s="8"/>
      <c r="D21" s="8"/>
      <c r="E21" s="8"/>
    </row>
    <row r="22" spans="1:6" ht="114.5" x14ac:dyDescent="0.35">
      <c r="A22" s="48" t="s">
        <v>33</v>
      </c>
      <c r="B22" s="3"/>
      <c r="C22" s="3"/>
      <c r="D22" s="3"/>
      <c r="F22" s="9" t="s">
        <v>34</v>
      </c>
    </row>
    <row r="23" spans="1:6" x14ac:dyDescent="0.35">
      <c r="A23" s="48"/>
    </row>
    <row r="24" spans="1:6" x14ac:dyDescent="0.35">
      <c r="A24" s="48"/>
    </row>
    <row r="25" spans="1:6" x14ac:dyDescent="0.35">
      <c r="A25" s="48"/>
    </row>
    <row r="26" spans="1:6" x14ac:dyDescent="0.35">
      <c r="A26" s="48"/>
    </row>
    <row r="27" spans="1:6" x14ac:dyDescent="0.35">
      <c r="A27" s="48"/>
    </row>
    <row r="28" spans="1:6" x14ac:dyDescent="0.35">
      <c r="A28" s="48"/>
    </row>
    <row r="29" spans="1:6" x14ac:dyDescent="0.35">
      <c r="A29" s="48"/>
    </row>
    <row r="30" spans="1:6" x14ac:dyDescent="0.35">
      <c r="A30" s="48"/>
    </row>
    <row r="31" spans="1:6" x14ac:dyDescent="0.35">
      <c r="A31" s="48"/>
    </row>
    <row r="32" spans="1:6" x14ac:dyDescent="0.35">
      <c r="A32" s="48"/>
    </row>
    <row r="33" spans="1:1" x14ac:dyDescent="0.35">
      <c r="A33" s="48"/>
    </row>
    <row r="34" spans="1:1" x14ac:dyDescent="0.35">
      <c r="A34" s="48"/>
    </row>
    <row r="35" spans="1:1" x14ac:dyDescent="0.35">
      <c r="A35" s="48"/>
    </row>
  </sheetData>
  <mergeCells count="2">
    <mergeCell ref="A3:A21"/>
    <mergeCell ref="A22:A35"/>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032F2DC425B8F43AD787D8EDB3265AE" ma:contentTypeVersion="11" ma:contentTypeDescription="Create a new document." ma:contentTypeScope="" ma:versionID="c45b1fb88b32ca7ed5b54a37ab5f874a">
  <xsd:schema xmlns:xsd="http://www.w3.org/2001/XMLSchema" xmlns:xs="http://www.w3.org/2001/XMLSchema" xmlns:p="http://schemas.microsoft.com/office/2006/metadata/properties" xmlns:ns2="f53d4979-a495-4cb7-995d-a469ce895abf" xmlns:ns3="c1f3d209-d77f-42a5-9eb1-64366e9b92cb" targetNamespace="http://schemas.microsoft.com/office/2006/metadata/properties" ma:root="true" ma:fieldsID="2720c52a5692e9da28d69c52d5b4d007" ns2:_="" ns3:_="">
    <xsd:import namespace="f53d4979-a495-4cb7-995d-a469ce895abf"/>
    <xsd:import namespace="c1f3d209-d77f-42a5-9eb1-64366e9b92c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AutoKeyPoints" minOccurs="0"/>
                <xsd:element ref="ns2:MediaServiceKeyPoints" minOccurs="0"/>
                <xsd:element ref="ns3:SharedWithUsers" minOccurs="0"/>
                <xsd:element ref="ns3:SharedWithDetails"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3d4979-a495-4cb7-995d-a469ce895ab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1f3d209-d77f-42a5-9eb1-64366e9b92c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B96399B-286D-487E-A101-2FCC14105E9B}"/>
</file>

<file path=customXml/itemProps2.xml><?xml version="1.0" encoding="utf-8"?>
<ds:datastoreItem xmlns:ds="http://schemas.openxmlformats.org/officeDocument/2006/customXml" ds:itemID="{6AACF965-DAB0-4DC7-BED9-37C22996247F}">
  <ds:schemaRefs>
    <ds:schemaRef ds:uri="http://schemas.microsoft.com/sharepoint/v3/contenttype/forms"/>
  </ds:schemaRefs>
</ds:datastoreItem>
</file>

<file path=customXml/itemProps3.xml><?xml version="1.0" encoding="utf-8"?>
<ds:datastoreItem xmlns:ds="http://schemas.openxmlformats.org/officeDocument/2006/customXml" ds:itemID="{EB3413FD-753D-485D-B8FB-8C197643D7A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Equipment Cost</vt:lpstr>
      <vt:lpstr>Directions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 A. Zeigler</dc:creator>
  <cp:keywords/>
  <dc:description/>
  <cp:lastModifiedBy>Gina Kamwithi</cp:lastModifiedBy>
  <cp:revision/>
  <dcterms:created xsi:type="dcterms:W3CDTF">2018-10-17T13:21:53Z</dcterms:created>
  <dcterms:modified xsi:type="dcterms:W3CDTF">2022-07-19T00:23:01Z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0x0101007032F2DC425B8F43AD787D8EDB3265AE</vt:lpwstr>
  </property>
</Properties>
</file>