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lashDrive\Classes\STAT 1010\"/>
    </mc:Choice>
  </mc:AlternateContent>
  <bookViews>
    <workbookView xWindow="0" yWindow="0" windowWidth="28770" windowHeight="12270"/>
  </bookViews>
  <sheets>
    <sheet name="Instructions" sheetId="3" r:id="rId1"/>
    <sheet name="One Variable Statistics" sheetId="1" r:id="rId2"/>
    <sheet name="Misc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H4" i="1" l="1"/>
  <c r="H9" i="1" l="1"/>
  <c r="J9" i="1"/>
  <c r="G18" i="1" l="1"/>
  <c r="H19" i="1" s="1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J19" i="1" l="1"/>
  <c r="K19" i="1"/>
  <c r="K16" i="1"/>
  <c r="H16" i="1"/>
  <c r="J16" i="1"/>
  <c r="I9" i="1"/>
  <c r="K9" i="1"/>
  <c r="K10" i="1" s="1"/>
  <c r="G9" i="1"/>
  <c r="M4" i="1"/>
  <c r="L4" i="1"/>
  <c r="K4" i="1"/>
  <c r="I4" i="1"/>
  <c r="G4" i="1"/>
  <c r="B18" i="1" l="1"/>
  <c r="B19" i="1"/>
  <c r="C18" i="1"/>
  <c r="C19" i="1"/>
  <c r="G10" i="1"/>
  <c r="H10" i="1"/>
  <c r="I10" i="1"/>
  <c r="J10" i="1"/>
  <c r="B16" i="1"/>
  <c r="B17" i="1"/>
  <c r="C16" i="1"/>
  <c r="C17" i="1"/>
  <c r="H26" i="1"/>
  <c r="K26" i="1" s="1"/>
  <c r="H23" i="1"/>
  <c r="K23" i="1" s="1"/>
  <c r="B7" i="1"/>
  <c r="B8" i="1"/>
  <c r="B9" i="1"/>
  <c r="B10" i="1"/>
  <c r="B11" i="1"/>
  <c r="B12" i="1"/>
  <c r="B13" i="1"/>
  <c r="B14" i="1"/>
  <c r="B15" i="1"/>
  <c r="B6" i="1"/>
  <c r="C6" i="1"/>
  <c r="C7" i="1"/>
  <c r="C8" i="1"/>
  <c r="C9" i="1"/>
  <c r="C10" i="1"/>
  <c r="C11" i="1"/>
  <c r="C12" i="1"/>
  <c r="C13" i="1"/>
  <c r="C14" i="1"/>
  <c r="C15" i="1"/>
  <c r="J4" i="1"/>
  <c r="J23" i="1" l="1"/>
  <c r="J26" i="1"/>
  <c r="E18" i="1" l="1"/>
  <c r="E19" i="1"/>
  <c r="D18" i="1"/>
  <c r="D19" i="1"/>
  <c r="E16" i="1"/>
  <c r="E17" i="1"/>
  <c r="D16" i="1"/>
  <c r="D17" i="1"/>
  <c r="D15" i="1"/>
  <c r="D14" i="1"/>
  <c r="D13" i="1"/>
  <c r="D12" i="1"/>
  <c r="D11" i="1"/>
  <c r="D10" i="1"/>
  <c r="D9" i="1"/>
  <c r="D8" i="1"/>
  <c r="D7" i="1"/>
  <c r="E15" i="1"/>
  <c r="E14" i="1"/>
  <c r="E13" i="1"/>
  <c r="E12" i="1"/>
  <c r="E11" i="1"/>
  <c r="E10" i="1"/>
  <c r="E9" i="1"/>
  <c r="E8" i="1"/>
  <c r="E7" i="1"/>
  <c r="E6" i="1"/>
  <c r="D6" i="1"/>
</calcChain>
</file>

<file path=xl/sharedStrings.xml><?xml version="1.0" encoding="utf-8"?>
<sst xmlns="http://schemas.openxmlformats.org/spreadsheetml/2006/main" count="41" uniqueCount="34">
  <si>
    <t>One Variable Statistics</t>
  </si>
  <si>
    <t>Input DATA below (up to 100)</t>
  </si>
  <si>
    <t>Mean</t>
  </si>
  <si>
    <t>Sample</t>
  </si>
  <si>
    <t>Population</t>
  </si>
  <si>
    <t>5 Number Summary</t>
  </si>
  <si>
    <t>Minimum</t>
  </si>
  <si>
    <t>Q1</t>
  </si>
  <si>
    <t>Q2 (Median)</t>
  </si>
  <si>
    <t>Q3</t>
  </si>
  <si>
    <t>Maximum</t>
  </si>
  <si>
    <r>
      <t>Sum of x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</si>
  <si>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Sum of x</t>
  </si>
  <si>
    <t>Std Dev s</t>
  </si>
  <si>
    <r>
      <t xml:space="preserve">Std Dev </t>
    </r>
    <r>
      <rPr>
        <b/>
        <sz val="11"/>
        <color theme="1"/>
        <rFont val="Calibri"/>
        <family val="2"/>
      </rPr>
      <t>σ</t>
    </r>
  </si>
  <si>
    <t>Size n</t>
  </si>
  <si>
    <t>IQR</t>
  </si>
  <si>
    <t>Mode</t>
  </si>
  <si>
    <t>If there are multiple modes, the value above will be the largest value</t>
  </si>
  <si>
    <t>Mild Outliers are outside of the range:</t>
  </si>
  <si>
    <t>1.5 × IQR</t>
  </si>
  <si>
    <t>Mild Outlier</t>
  </si>
  <si>
    <t>Strong Outlier</t>
  </si>
  <si>
    <t>Strong Outliers are outside of the range:</t>
  </si>
  <si>
    <t>3 × IQR</t>
  </si>
  <si>
    <t>Outliers</t>
  </si>
  <si>
    <t>IQR (Q3 - Q1)</t>
  </si>
  <si>
    <t>IQR Method</t>
  </si>
  <si>
    <t>Standard Deviation Method</t>
  </si>
  <si>
    <t>2 × SD</t>
  </si>
  <si>
    <t>3 × SD</t>
  </si>
  <si>
    <t>Note: The values of Q1 and Q3 in Excel use the 25th and 75th percentile of the data</t>
  </si>
  <si>
    <t>This may vary from other methods using the median of the lower and upper halves.</t>
  </si>
  <si>
    <t>Whisker Box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</si>
</sst>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1" fillId="4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val>
            <c:numRef>
              <c:f>'One Variable Statistics'!$G$10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2-4CF3-AB5D-D3AEAE5F29CC}"/>
            </c:ext>
          </c:extLst>
        </c:ser>
        <c:ser>
          <c:idx val="1"/>
          <c:order val="1"/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'One Variable Statistics'!$H$10</c:f>
                <c:numCache>
                  <c:formatCode>General</c:formatCode>
                  <c:ptCount val="1"/>
                  <c:pt idx="0">
                    <c:v>47</c:v>
                  </c:pt>
                </c:numCache>
              </c:numRef>
            </c:minus>
          </c:errBars>
          <c:val>
            <c:numRef>
              <c:f>'One Variable Statistics'!$H$10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2-4CF3-AB5D-D3AEAE5F29CC}"/>
            </c:ext>
          </c:extLst>
        </c:ser>
        <c:ser>
          <c:idx val="2"/>
          <c:order val="2"/>
          <c:spPr>
            <a:solidFill>
              <a:schemeClr val="accent1"/>
            </a:solidFill>
          </c:spPr>
          <c:invertIfNegative val="0"/>
          <c:val>
            <c:numRef>
              <c:f>'One Variable Statistics'!$I$10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2-4CF3-AB5D-D3AEAE5F29CC}"/>
            </c:ext>
          </c:extLst>
        </c:ser>
        <c:ser>
          <c:idx val="3"/>
          <c:order val="3"/>
          <c:spPr>
            <a:solidFill>
              <a:schemeClr val="accent1"/>
            </a:solidFill>
          </c:spPr>
          <c:invertIfNegative val="0"/>
          <c:val>
            <c:numRef>
              <c:f>'One Variable Statistics'!$J$10</c:f>
              <c:numCache>
                <c:formatCode>General</c:formatCode>
                <c:ptCount val="1"/>
                <c:pt idx="0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2-4CF3-AB5D-D3AEAE5F29CC}"/>
            </c:ext>
          </c:extLst>
        </c:ser>
        <c:ser>
          <c:idx val="4"/>
          <c:order val="4"/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'One Variable Statistics'!$K$10</c:f>
                <c:numCache>
                  <c:formatCode>General</c:formatCode>
                  <c:ptCount val="1"/>
                  <c:pt idx="0">
                    <c:v>207.75</c:v>
                  </c:pt>
                </c:numCache>
              </c:numRef>
            </c:minus>
          </c:errBars>
          <c:val>
            <c:numRef>
              <c:f>'One Variable Statistics'!$K$10</c:f>
              <c:numCache>
                <c:formatCode>General</c:formatCode>
                <c:ptCount val="1"/>
                <c:pt idx="0">
                  <c:v>207.75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52-4CF3-AB5D-D3AEAE5F2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505024"/>
        <c:axId val="53523200"/>
      </c:barChart>
      <c:catAx>
        <c:axId val="53505024"/>
        <c:scaling>
          <c:orientation val="minMax"/>
        </c:scaling>
        <c:delete val="1"/>
        <c:axPos val="l"/>
        <c:majorTickMark val="out"/>
        <c:minorTickMark val="none"/>
        <c:tickLblPos val="nextTo"/>
        <c:crossAx val="53523200"/>
        <c:crosses val="autoZero"/>
        <c:auto val="1"/>
        <c:lblAlgn val="ctr"/>
        <c:lblOffset val="100"/>
        <c:noMultiLvlLbl val="0"/>
      </c:catAx>
      <c:valAx>
        <c:axId val="535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350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66673</xdr:rowOff>
    </xdr:from>
    <xdr:ext cx="4029075" cy="125730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3AF69F-0A8F-4E52-8155-F221EAEA8C9E}"/>
            </a:ext>
          </a:extLst>
        </xdr:cNvPr>
        <xdr:cNvSpPr txBox="1"/>
      </xdr:nvSpPr>
      <xdr:spPr>
        <a:xfrm>
          <a:off x="85725" y="66673"/>
          <a:ext cx="4029075" cy="125730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One Variable Statistics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(Note: Only the YELLOW cells are to be input by the user)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Input data into the yellow cells of column A</a:t>
          </a:r>
        </a:p>
        <a:p>
          <a:endParaRPr lang="en-US" sz="1100"/>
        </a:p>
      </xdr:txBody>
    </xdr:sp>
    <xdr:clientData/>
  </xdr:oneCellAnchor>
  <xdr:twoCellAnchor editAs="oneCell">
    <xdr:from>
      <xdr:col>0</xdr:col>
      <xdr:colOff>95250</xdr:colOff>
      <xdr:row>7</xdr:row>
      <xdr:rowOff>28575</xdr:rowOff>
    </xdr:from>
    <xdr:to>
      <xdr:col>3</xdr:col>
      <xdr:colOff>228600</xdr:colOff>
      <xdr:row>11</xdr:row>
      <xdr:rowOff>14605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6DA2E0-0B75-41CB-AB25-A954D28212B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62075"/>
          <a:ext cx="1962150" cy="748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</xdr:row>
      <xdr:rowOff>52387</xdr:rowOff>
    </xdr:from>
    <xdr:to>
      <xdr:col>18</xdr:col>
      <xdr:colOff>466725</xdr:colOff>
      <xdr:row>16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1" sqref="E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workbookViewId="0">
      <selection activeCell="A19" sqref="A19"/>
    </sheetView>
  </sheetViews>
  <sheetFormatPr defaultRowHeight="15" x14ac:dyDescent="0.25"/>
  <cols>
    <col min="2" max="5" width="12.7109375" style="3" customWidth="1"/>
    <col min="6" max="6" width="3.7109375" customWidth="1"/>
    <col min="7" max="7" width="10.7109375" customWidth="1"/>
    <col min="8" max="8" width="10.7109375" style="3" customWidth="1"/>
    <col min="9" max="9" width="11.7109375" style="3" customWidth="1"/>
    <col min="10" max="13" width="10.7109375" style="3" customWidth="1"/>
  </cols>
  <sheetData>
    <row r="1" spans="1:16" s="1" customFormat="1" x14ac:dyDescent="0.25">
      <c r="A1" s="1" t="s">
        <v>0</v>
      </c>
      <c r="B1" s="2"/>
      <c r="C1" s="2"/>
      <c r="D1" s="2"/>
      <c r="E1" s="2"/>
      <c r="H1" s="2"/>
      <c r="I1" s="2"/>
      <c r="J1" s="2"/>
      <c r="K1" s="2"/>
      <c r="L1" s="2"/>
      <c r="M1" s="2"/>
    </row>
    <row r="2" spans="1:16" s="1" customFormat="1" x14ac:dyDescent="0.25">
      <c r="B2" s="2"/>
      <c r="C2" s="2"/>
      <c r="D2" s="2"/>
      <c r="E2" s="2"/>
      <c r="G2" s="10"/>
      <c r="H2" s="9"/>
      <c r="I2" s="9"/>
      <c r="J2" s="9"/>
      <c r="K2" s="9" t="s">
        <v>3</v>
      </c>
      <c r="L2" s="9" t="s">
        <v>4</v>
      </c>
      <c r="M2" s="9" t="s">
        <v>3</v>
      </c>
      <c r="O2" s="14" t="s">
        <v>33</v>
      </c>
      <c r="P2" s="14"/>
    </row>
    <row r="3" spans="1:16" s="1" customFormat="1" ht="17.25" x14ac:dyDescent="0.25">
      <c r="A3" s="1" t="s">
        <v>1</v>
      </c>
      <c r="B3" s="2"/>
      <c r="C3" s="2"/>
      <c r="D3" s="2"/>
      <c r="E3" s="2"/>
      <c r="G3" s="9" t="s">
        <v>2</v>
      </c>
      <c r="H3" s="9" t="s">
        <v>17</v>
      </c>
      <c r="I3" s="9" t="s">
        <v>12</v>
      </c>
      <c r="J3" s="9" t="s">
        <v>11</v>
      </c>
      <c r="K3" s="9" t="s">
        <v>13</v>
      </c>
      <c r="L3" s="9" t="s">
        <v>14</v>
      </c>
      <c r="M3" s="9" t="s">
        <v>15</v>
      </c>
    </row>
    <row r="4" spans="1:16" s="1" customFormat="1" x14ac:dyDescent="0.25">
      <c r="B4" s="2" t="s">
        <v>27</v>
      </c>
      <c r="C4" s="2"/>
      <c r="D4" s="7" t="s">
        <v>28</v>
      </c>
      <c r="E4" s="2"/>
      <c r="G4" s="5">
        <f>AVERAGE(A6:A106)</f>
        <v>88.928571428571431</v>
      </c>
      <c r="H4" s="4">
        <f>IFERROR(_xlfn.MODE.MULT(A6:A106),"NONE")</f>
        <v>57</v>
      </c>
      <c r="I4" s="4">
        <f>SUM(A6:A106)</f>
        <v>1245</v>
      </c>
      <c r="J4" s="4">
        <f>SUM(Misc!A4:A104)</f>
        <v>187067</v>
      </c>
      <c r="K4" s="5">
        <f>_xlfn.STDEV.S(A6:A106)</f>
        <v>76.636468809884178</v>
      </c>
      <c r="L4" s="5">
        <f>_xlfn.STDEV.P(A6:A106)</f>
        <v>73.848749177640386</v>
      </c>
      <c r="M4" s="4">
        <f>COUNT(A6:A106)</f>
        <v>14</v>
      </c>
    </row>
    <row r="5" spans="1:16" s="1" customFormat="1" x14ac:dyDescent="0.25">
      <c r="B5" s="9" t="s">
        <v>21</v>
      </c>
      <c r="C5" s="9" t="s">
        <v>22</v>
      </c>
      <c r="D5" s="9" t="s">
        <v>21</v>
      </c>
      <c r="E5" s="9" t="s">
        <v>22</v>
      </c>
      <c r="G5" t="s">
        <v>18</v>
      </c>
      <c r="H5" s="3"/>
      <c r="I5" s="3"/>
      <c r="J5" s="3"/>
      <c r="K5" s="3"/>
      <c r="L5" s="3"/>
      <c r="M5" s="3"/>
      <c r="N5"/>
    </row>
    <row r="6" spans="1:16" x14ac:dyDescent="0.25">
      <c r="A6" s="8">
        <v>10</v>
      </c>
      <c r="B6" s="13" t="b">
        <f t="shared" ref="B6:B37" si="0">IF(COUNTA(A6)=1,OR(A6&lt;$J$16,A6&gt;$K$16),"")</f>
        <v>0</v>
      </c>
      <c r="C6" s="13" t="b">
        <f t="shared" ref="C6:C37" si="1">IF(COUNTA(A6)=1,OR(A6&lt;$J$19,A6&gt;$K$19),"")</f>
        <v>0</v>
      </c>
      <c r="D6" s="13" t="b">
        <f t="shared" ref="D6:D37" si="2">IF(COUNTA(A6)=1,OR(A6&lt;$J$23,A6&gt;$K$23),"")</f>
        <v>0</v>
      </c>
      <c r="E6" s="13" t="b">
        <f t="shared" ref="E6:E37" si="3">IF(COUNTA(A6)=1,OR(A6&lt;$J$26,A6&gt;$K$26),"")</f>
        <v>0</v>
      </c>
    </row>
    <row r="7" spans="1:16" x14ac:dyDescent="0.25">
      <c r="A7" s="8">
        <v>57</v>
      </c>
      <c r="B7" s="13" t="b">
        <f t="shared" si="0"/>
        <v>0</v>
      </c>
      <c r="C7" s="13" t="b">
        <f t="shared" si="1"/>
        <v>0</v>
      </c>
      <c r="D7" s="13" t="b">
        <f t="shared" si="2"/>
        <v>0</v>
      </c>
      <c r="E7" s="13" t="b">
        <f t="shared" si="3"/>
        <v>0</v>
      </c>
      <c r="G7" s="12" t="s">
        <v>5</v>
      </c>
      <c r="H7" s="11"/>
      <c r="I7" s="11"/>
      <c r="J7" s="11"/>
      <c r="K7" s="11"/>
    </row>
    <row r="8" spans="1:16" x14ac:dyDescent="0.25">
      <c r="A8" s="8">
        <v>61</v>
      </c>
      <c r="B8" s="13" t="b">
        <f t="shared" si="0"/>
        <v>0</v>
      </c>
      <c r="C8" s="13" t="b">
        <f t="shared" si="1"/>
        <v>0</v>
      </c>
      <c r="D8" s="13" t="b">
        <f t="shared" si="2"/>
        <v>0</v>
      </c>
      <c r="E8" s="13" t="b">
        <f t="shared" si="3"/>
        <v>0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</row>
    <row r="9" spans="1:16" x14ac:dyDescent="0.25">
      <c r="A9" s="8">
        <v>80</v>
      </c>
      <c r="B9" s="13" t="b">
        <f t="shared" si="0"/>
        <v>0</v>
      </c>
      <c r="C9" s="13" t="b">
        <f t="shared" si="1"/>
        <v>0</v>
      </c>
      <c r="D9" s="13" t="b">
        <f t="shared" si="2"/>
        <v>0</v>
      </c>
      <c r="E9" s="13" t="b">
        <f t="shared" si="3"/>
        <v>0</v>
      </c>
      <c r="G9" s="4">
        <f>MIN(A6:A106)</f>
        <v>10</v>
      </c>
      <c r="H9" s="4">
        <f>QUARTILE(A6:A106,1)</f>
        <v>57</v>
      </c>
      <c r="I9" s="4">
        <f>MEDIAN(A6:A106)</f>
        <v>81</v>
      </c>
      <c r="J9" s="4">
        <f>QUARTILE(A6:A106,3)</f>
        <v>92.25</v>
      </c>
      <c r="K9" s="4">
        <f>MAX(A6:A106)</f>
        <v>300</v>
      </c>
    </row>
    <row r="10" spans="1:16" x14ac:dyDescent="0.25">
      <c r="A10" s="8">
        <v>82</v>
      </c>
      <c r="B10" s="13" t="b">
        <f t="shared" si="0"/>
        <v>0</v>
      </c>
      <c r="C10" s="13" t="b">
        <f t="shared" si="1"/>
        <v>0</v>
      </c>
      <c r="D10" s="13" t="b">
        <f t="shared" si="2"/>
        <v>0</v>
      </c>
      <c r="E10" s="13" t="b">
        <f t="shared" si="3"/>
        <v>0</v>
      </c>
      <c r="G10" s="15">
        <f>G9</f>
        <v>10</v>
      </c>
      <c r="H10" s="15">
        <f>H9-G9</f>
        <v>47</v>
      </c>
      <c r="I10" s="15">
        <f t="shared" ref="I10:K10" si="4">I9-H9</f>
        <v>24</v>
      </c>
      <c r="J10" s="15">
        <f t="shared" si="4"/>
        <v>11.25</v>
      </c>
      <c r="K10" s="15">
        <f t="shared" si="4"/>
        <v>207.75</v>
      </c>
    </row>
    <row r="11" spans="1:16" x14ac:dyDescent="0.25">
      <c r="A11" s="8">
        <v>85</v>
      </c>
      <c r="B11" s="13" t="b">
        <f t="shared" si="0"/>
        <v>0</v>
      </c>
      <c r="C11" s="13" t="b">
        <f t="shared" si="1"/>
        <v>0</v>
      </c>
      <c r="D11" s="13" t="b">
        <f t="shared" si="2"/>
        <v>0</v>
      </c>
      <c r="E11" s="13" t="b">
        <f t="shared" si="3"/>
        <v>0</v>
      </c>
      <c r="G11" s="6" t="s">
        <v>31</v>
      </c>
    </row>
    <row r="12" spans="1:16" x14ac:dyDescent="0.25">
      <c r="A12" s="8">
        <v>90</v>
      </c>
      <c r="B12" s="13" t="b">
        <f t="shared" si="0"/>
        <v>0</v>
      </c>
      <c r="C12" s="13" t="b">
        <f t="shared" si="1"/>
        <v>0</v>
      </c>
      <c r="D12" s="13" t="b">
        <f t="shared" si="2"/>
        <v>0</v>
      </c>
      <c r="E12" s="13" t="b">
        <f t="shared" si="3"/>
        <v>0</v>
      </c>
      <c r="G12" s="6" t="s">
        <v>32</v>
      </c>
    </row>
    <row r="13" spans="1:16" x14ac:dyDescent="0.25">
      <c r="A13" s="8">
        <v>93</v>
      </c>
      <c r="B13" s="13" t="b">
        <f t="shared" si="0"/>
        <v>0</v>
      </c>
      <c r="C13" s="13" t="b">
        <f t="shared" si="1"/>
        <v>0</v>
      </c>
      <c r="D13" s="13" t="b">
        <f t="shared" si="2"/>
        <v>0</v>
      </c>
      <c r="E13" s="13" t="b">
        <f t="shared" si="3"/>
        <v>0</v>
      </c>
    </row>
    <row r="14" spans="1:16" x14ac:dyDescent="0.25">
      <c r="A14" s="8">
        <v>95</v>
      </c>
      <c r="B14" s="13" t="b">
        <f t="shared" si="0"/>
        <v>0</v>
      </c>
      <c r="C14" s="13" t="b">
        <f t="shared" si="1"/>
        <v>0</v>
      </c>
      <c r="D14" s="13" t="b">
        <f t="shared" si="2"/>
        <v>0</v>
      </c>
      <c r="E14" s="13" t="b">
        <f t="shared" si="3"/>
        <v>0</v>
      </c>
      <c r="G14" s="10" t="s">
        <v>25</v>
      </c>
    </row>
    <row r="15" spans="1:16" x14ac:dyDescent="0.25">
      <c r="A15" s="8">
        <v>57</v>
      </c>
      <c r="B15" s="13" t="b">
        <f t="shared" si="0"/>
        <v>0</v>
      </c>
      <c r="C15" s="13" t="b">
        <f t="shared" si="1"/>
        <v>0</v>
      </c>
      <c r="D15" s="13" t="b">
        <f t="shared" si="2"/>
        <v>0</v>
      </c>
      <c r="E15" s="13" t="b">
        <f t="shared" si="3"/>
        <v>0</v>
      </c>
      <c r="G15" s="1" t="s">
        <v>16</v>
      </c>
      <c r="H15" s="2" t="s">
        <v>20</v>
      </c>
      <c r="J15" s="7" t="s">
        <v>19</v>
      </c>
    </row>
    <row r="16" spans="1:16" x14ac:dyDescent="0.25">
      <c r="A16" s="8">
        <v>200</v>
      </c>
      <c r="B16" s="13" t="b">
        <f t="shared" si="0"/>
        <v>1</v>
      </c>
      <c r="C16" s="13" t="b">
        <f t="shared" si="1"/>
        <v>1</v>
      </c>
      <c r="D16" s="13" t="b">
        <f t="shared" si="2"/>
        <v>0</v>
      </c>
      <c r="E16" s="13" t="b">
        <f t="shared" si="3"/>
        <v>0</v>
      </c>
      <c r="H16" s="4">
        <f>1.5*G18</f>
        <v>52.875</v>
      </c>
      <c r="J16" s="4">
        <f>H9-G18*1.5</f>
        <v>4.125</v>
      </c>
      <c r="K16" s="4">
        <f>J9+G18*1.5</f>
        <v>145.125</v>
      </c>
    </row>
    <row r="17" spans="1:11" x14ac:dyDescent="0.25">
      <c r="A17" s="8">
        <v>20</v>
      </c>
      <c r="B17" s="13" t="b">
        <f t="shared" si="0"/>
        <v>0</v>
      </c>
      <c r="C17" s="13" t="b">
        <f t="shared" si="1"/>
        <v>0</v>
      </c>
      <c r="D17" s="13" t="b">
        <f t="shared" si="2"/>
        <v>0</v>
      </c>
      <c r="E17" s="13" t="b">
        <f t="shared" si="3"/>
        <v>0</v>
      </c>
      <c r="G17" s="2" t="s">
        <v>26</v>
      </c>
      <c r="H17"/>
    </row>
    <row r="18" spans="1:11" x14ac:dyDescent="0.25">
      <c r="A18" s="8">
        <v>15</v>
      </c>
      <c r="B18" s="13" t="b">
        <f t="shared" si="0"/>
        <v>0</v>
      </c>
      <c r="C18" s="13" t="b">
        <f t="shared" si="1"/>
        <v>0</v>
      </c>
      <c r="D18" s="13" t="b">
        <f t="shared" si="2"/>
        <v>0</v>
      </c>
      <c r="E18" s="13" t="b">
        <f t="shared" si="3"/>
        <v>0</v>
      </c>
      <c r="G18" s="4">
        <f>J9-H9</f>
        <v>35.25</v>
      </c>
      <c r="H18" s="2" t="s">
        <v>24</v>
      </c>
      <c r="J18" s="7" t="s">
        <v>23</v>
      </c>
    </row>
    <row r="19" spans="1:11" x14ac:dyDescent="0.25">
      <c r="A19" s="8">
        <v>300</v>
      </c>
      <c r="B19" s="13" t="b">
        <f t="shared" si="0"/>
        <v>1</v>
      </c>
      <c r="C19" s="13" t="b">
        <f t="shared" si="1"/>
        <v>1</v>
      </c>
      <c r="D19" s="13" t="b">
        <f t="shared" si="2"/>
        <v>1</v>
      </c>
      <c r="E19" s="13" t="b">
        <f t="shared" si="3"/>
        <v>0</v>
      </c>
      <c r="H19" s="4">
        <f>3*G18</f>
        <v>105.75</v>
      </c>
      <c r="J19" s="4">
        <f>H9-G18*3</f>
        <v>-48.75</v>
      </c>
      <c r="K19" s="4">
        <f>J9+G18*3</f>
        <v>198</v>
      </c>
    </row>
    <row r="20" spans="1:11" x14ac:dyDescent="0.25">
      <c r="A20" s="8"/>
      <c r="B20" s="13" t="str">
        <f t="shared" si="0"/>
        <v/>
      </c>
      <c r="C20" s="13" t="str">
        <f t="shared" si="1"/>
        <v/>
      </c>
      <c r="D20" s="13" t="str">
        <f t="shared" si="2"/>
        <v/>
      </c>
      <c r="E20" s="13" t="str">
        <f t="shared" si="3"/>
        <v/>
      </c>
    </row>
    <row r="21" spans="1:11" x14ac:dyDescent="0.25">
      <c r="A21" s="8"/>
      <c r="B21" s="13" t="str">
        <f t="shared" si="0"/>
        <v/>
      </c>
      <c r="C21" s="13" t="str">
        <f t="shared" si="1"/>
        <v/>
      </c>
      <c r="D21" s="13" t="str">
        <f t="shared" si="2"/>
        <v/>
      </c>
      <c r="E21" s="13" t="str">
        <f t="shared" si="3"/>
        <v/>
      </c>
      <c r="G21" s="7" t="s">
        <v>28</v>
      </c>
    </row>
    <row r="22" spans="1:11" x14ac:dyDescent="0.25">
      <c r="A22" s="8"/>
      <c r="B22" s="13" t="str">
        <f t="shared" si="0"/>
        <v/>
      </c>
      <c r="C22" s="13" t="str">
        <f t="shared" si="1"/>
        <v/>
      </c>
      <c r="D22" s="13" t="str">
        <f t="shared" si="2"/>
        <v/>
      </c>
      <c r="E22" s="13" t="str">
        <f t="shared" si="3"/>
        <v/>
      </c>
      <c r="H22" s="2" t="s">
        <v>29</v>
      </c>
      <c r="J22" s="7" t="s">
        <v>19</v>
      </c>
    </row>
    <row r="23" spans="1:11" x14ac:dyDescent="0.25">
      <c r="A23" s="8"/>
      <c r="B23" s="13" t="str">
        <f t="shared" si="0"/>
        <v/>
      </c>
      <c r="C23" s="13" t="str">
        <f t="shared" si="1"/>
        <v/>
      </c>
      <c r="D23" s="13" t="str">
        <f t="shared" si="2"/>
        <v/>
      </c>
      <c r="E23" s="13" t="str">
        <f t="shared" si="3"/>
        <v/>
      </c>
      <c r="H23" s="4">
        <f>2*K4</f>
        <v>153.27293761976836</v>
      </c>
      <c r="J23" s="5">
        <f>G4-H23</f>
        <v>-64.344366191196926</v>
      </c>
      <c r="K23" s="5">
        <f>G4+H23</f>
        <v>242.2015090483398</v>
      </c>
    </row>
    <row r="24" spans="1:11" x14ac:dyDescent="0.25">
      <c r="A24" s="8"/>
      <c r="B24" s="13" t="str">
        <f t="shared" si="0"/>
        <v/>
      </c>
      <c r="C24" s="13" t="str">
        <f t="shared" si="1"/>
        <v/>
      </c>
      <c r="D24" s="13" t="str">
        <f t="shared" si="2"/>
        <v/>
      </c>
      <c r="E24" s="13" t="str">
        <f t="shared" si="3"/>
        <v/>
      </c>
    </row>
    <row r="25" spans="1:11" x14ac:dyDescent="0.25">
      <c r="A25" s="8"/>
      <c r="B25" s="13" t="str">
        <f t="shared" si="0"/>
        <v/>
      </c>
      <c r="C25" s="13" t="str">
        <f t="shared" si="1"/>
        <v/>
      </c>
      <c r="D25" s="13" t="str">
        <f t="shared" si="2"/>
        <v/>
      </c>
      <c r="E25" s="13" t="str">
        <f t="shared" si="3"/>
        <v/>
      </c>
      <c r="H25" s="2" t="s">
        <v>30</v>
      </c>
      <c r="J25" s="7" t="s">
        <v>23</v>
      </c>
    </row>
    <row r="26" spans="1:11" x14ac:dyDescent="0.25">
      <c r="A26" s="8"/>
      <c r="B26" s="13" t="str">
        <f t="shared" si="0"/>
        <v/>
      </c>
      <c r="C26" s="13" t="str">
        <f t="shared" si="1"/>
        <v/>
      </c>
      <c r="D26" s="13" t="str">
        <f t="shared" si="2"/>
        <v/>
      </c>
      <c r="E26" s="13" t="str">
        <f t="shared" si="3"/>
        <v/>
      </c>
      <c r="H26" s="4">
        <f>3*K4</f>
        <v>229.90940642965253</v>
      </c>
      <c r="J26" s="5">
        <f>G4-H26</f>
        <v>-140.98083500108112</v>
      </c>
      <c r="K26" s="5">
        <f>G4+H26</f>
        <v>318.83797785822395</v>
      </c>
    </row>
    <row r="27" spans="1:11" x14ac:dyDescent="0.25">
      <c r="A27" s="8"/>
      <c r="B27" s="13" t="str">
        <f t="shared" si="0"/>
        <v/>
      </c>
      <c r="C27" s="13" t="str">
        <f t="shared" si="1"/>
        <v/>
      </c>
      <c r="D27" s="13" t="str">
        <f t="shared" si="2"/>
        <v/>
      </c>
      <c r="E27" s="13" t="str">
        <f t="shared" si="3"/>
        <v/>
      </c>
    </row>
    <row r="28" spans="1:11" x14ac:dyDescent="0.25">
      <c r="A28" s="8"/>
      <c r="B28" s="13" t="str">
        <f t="shared" si="0"/>
        <v/>
      </c>
      <c r="C28" s="13" t="str">
        <f t="shared" si="1"/>
        <v/>
      </c>
      <c r="D28" s="13" t="str">
        <f t="shared" si="2"/>
        <v/>
      </c>
      <c r="E28" s="13" t="str">
        <f t="shared" si="3"/>
        <v/>
      </c>
    </row>
    <row r="29" spans="1:11" x14ac:dyDescent="0.25">
      <c r="A29" s="8"/>
      <c r="B29" s="13" t="str">
        <f t="shared" si="0"/>
        <v/>
      </c>
      <c r="C29" s="13" t="str">
        <f t="shared" si="1"/>
        <v/>
      </c>
      <c r="D29" s="13" t="str">
        <f t="shared" si="2"/>
        <v/>
      </c>
      <c r="E29" s="13" t="str">
        <f t="shared" si="3"/>
        <v/>
      </c>
    </row>
    <row r="30" spans="1:11" x14ac:dyDescent="0.25">
      <c r="A30" s="8"/>
      <c r="B30" s="13" t="str">
        <f t="shared" si="0"/>
        <v/>
      </c>
      <c r="C30" s="13" t="str">
        <f t="shared" si="1"/>
        <v/>
      </c>
      <c r="D30" s="13" t="str">
        <f t="shared" si="2"/>
        <v/>
      </c>
      <c r="E30" s="13" t="str">
        <f t="shared" si="3"/>
        <v/>
      </c>
    </row>
    <row r="31" spans="1:11" x14ac:dyDescent="0.25">
      <c r="A31" s="8"/>
      <c r="B31" s="13" t="str">
        <f t="shared" si="0"/>
        <v/>
      </c>
      <c r="C31" s="13" t="str">
        <f t="shared" si="1"/>
        <v/>
      </c>
      <c r="D31" s="13" t="str">
        <f t="shared" si="2"/>
        <v/>
      </c>
      <c r="E31" s="13" t="str">
        <f t="shared" si="3"/>
        <v/>
      </c>
    </row>
    <row r="32" spans="1:11" x14ac:dyDescent="0.25">
      <c r="A32" s="8"/>
      <c r="B32" s="13" t="str">
        <f t="shared" si="0"/>
        <v/>
      </c>
      <c r="C32" s="13" t="str">
        <f t="shared" si="1"/>
        <v/>
      </c>
      <c r="D32" s="13" t="str">
        <f t="shared" si="2"/>
        <v/>
      </c>
      <c r="E32" s="13" t="str">
        <f t="shared" si="3"/>
        <v/>
      </c>
    </row>
    <row r="33" spans="1:5" x14ac:dyDescent="0.25">
      <c r="A33" s="8"/>
      <c r="B33" s="13" t="str">
        <f t="shared" si="0"/>
        <v/>
      </c>
      <c r="C33" s="13" t="str">
        <f t="shared" si="1"/>
        <v/>
      </c>
      <c r="D33" s="13" t="str">
        <f t="shared" si="2"/>
        <v/>
      </c>
      <c r="E33" s="13" t="str">
        <f t="shared" si="3"/>
        <v/>
      </c>
    </row>
    <row r="34" spans="1:5" x14ac:dyDescent="0.25">
      <c r="A34" s="8"/>
      <c r="B34" s="13" t="str">
        <f t="shared" si="0"/>
        <v/>
      </c>
      <c r="C34" s="13" t="str">
        <f t="shared" si="1"/>
        <v/>
      </c>
      <c r="D34" s="13" t="str">
        <f t="shared" si="2"/>
        <v/>
      </c>
      <c r="E34" s="13" t="str">
        <f t="shared" si="3"/>
        <v/>
      </c>
    </row>
    <row r="35" spans="1:5" x14ac:dyDescent="0.25">
      <c r="A35" s="8"/>
      <c r="B35" s="13" t="str">
        <f t="shared" si="0"/>
        <v/>
      </c>
      <c r="C35" s="13" t="str">
        <f t="shared" si="1"/>
        <v/>
      </c>
      <c r="D35" s="13" t="str">
        <f t="shared" si="2"/>
        <v/>
      </c>
      <c r="E35" s="13" t="str">
        <f t="shared" si="3"/>
        <v/>
      </c>
    </row>
    <row r="36" spans="1:5" x14ac:dyDescent="0.25">
      <c r="A36" s="8"/>
      <c r="B36" s="13" t="str">
        <f t="shared" si="0"/>
        <v/>
      </c>
      <c r="C36" s="13" t="str">
        <f t="shared" si="1"/>
        <v/>
      </c>
      <c r="D36" s="13" t="str">
        <f t="shared" si="2"/>
        <v/>
      </c>
      <c r="E36" s="13" t="str">
        <f t="shared" si="3"/>
        <v/>
      </c>
    </row>
    <row r="37" spans="1:5" x14ac:dyDescent="0.25">
      <c r="A37" s="8"/>
      <c r="B37" s="13" t="str">
        <f t="shared" si="0"/>
        <v/>
      </c>
      <c r="C37" s="13" t="str">
        <f t="shared" si="1"/>
        <v/>
      </c>
      <c r="D37" s="13" t="str">
        <f t="shared" si="2"/>
        <v/>
      </c>
      <c r="E37" s="13" t="str">
        <f t="shared" si="3"/>
        <v/>
      </c>
    </row>
    <row r="38" spans="1:5" x14ac:dyDescent="0.25">
      <c r="A38" s="8"/>
      <c r="B38" s="13" t="str">
        <f t="shared" ref="B38:B69" si="5">IF(COUNTA(A38)=1,OR(A38&lt;$J$16,A38&gt;$K$16),"")</f>
        <v/>
      </c>
      <c r="C38" s="13" t="str">
        <f t="shared" ref="C38:C69" si="6">IF(COUNTA(A38)=1,OR(A38&lt;$J$19,A38&gt;$K$19),"")</f>
        <v/>
      </c>
      <c r="D38" s="13" t="str">
        <f t="shared" ref="D38:D69" si="7">IF(COUNTA(A38)=1,OR(A38&lt;$J$23,A38&gt;$K$23),"")</f>
        <v/>
      </c>
      <c r="E38" s="13" t="str">
        <f t="shared" ref="E38:E69" si="8">IF(COUNTA(A38)=1,OR(A38&lt;$J$26,A38&gt;$K$26),"")</f>
        <v/>
      </c>
    </row>
    <row r="39" spans="1:5" x14ac:dyDescent="0.25">
      <c r="A39" s="8"/>
      <c r="B39" s="13" t="str">
        <f t="shared" si="5"/>
        <v/>
      </c>
      <c r="C39" s="13" t="str">
        <f t="shared" si="6"/>
        <v/>
      </c>
      <c r="D39" s="13" t="str">
        <f t="shared" si="7"/>
        <v/>
      </c>
      <c r="E39" s="13" t="str">
        <f t="shared" si="8"/>
        <v/>
      </c>
    </row>
    <row r="40" spans="1:5" x14ac:dyDescent="0.25">
      <c r="A40" s="8"/>
      <c r="B40" s="13" t="str">
        <f t="shared" si="5"/>
        <v/>
      </c>
      <c r="C40" s="13" t="str">
        <f t="shared" si="6"/>
        <v/>
      </c>
      <c r="D40" s="13" t="str">
        <f t="shared" si="7"/>
        <v/>
      </c>
      <c r="E40" s="13" t="str">
        <f t="shared" si="8"/>
        <v/>
      </c>
    </row>
    <row r="41" spans="1:5" x14ac:dyDescent="0.25">
      <c r="A41" s="8"/>
      <c r="B41" s="13" t="str">
        <f t="shared" si="5"/>
        <v/>
      </c>
      <c r="C41" s="13" t="str">
        <f t="shared" si="6"/>
        <v/>
      </c>
      <c r="D41" s="13" t="str">
        <f t="shared" si="7"/>
        <v/>
      </c>
      <c r="E41" s="13" t="str">
        <f t="shared" si="8"/>
        <v/>
      </c>
    </row>
    <row r="42" spans="1:5" x14ac:dyDescent="0.25">
      <c r="A42" s="8"/>
      <c r="B42" s="13" t="str">
        <f t="shared" si="5"/>
        <v/>
      </c>
      <c r="C42" s="13" t="str">
        <f t="shared" si="6"/>
        <v/>
      </c>
      <c r="D42" s="13" t="str">
        <f t="shared" si="7"/>
        <v/>
      </c>
      <c r="E42" s="13" t="str">
        <f t="shared" si="8"/>
        <v/>
      </c>
    </row>
    <row r="43" spans="1:5" x14ac:dyDescent="0.25">
      <c r="A43" s="8"/>
      <c r="B43" s="13" t="str">
        <f t="shared" si="5"/>
        <v/>
      </c>
      <c r="C43" s="13" t="str">
        <f t="shared" si="6"/>
        <v/>
      </c>
      <c r="D43" s="13" t="str">
        <f t="shared" si="7"/>
        <v/>
      </c>
      <c r="E43" s="13" t="str">
        <f t="shared" si="8"/>
        <v/>
      </c>
    </row>
    <row r="44" spans="1:5" x14ac:dyDescent="0.25">
      <c r="A44" s="8"/>
      <c r="B44" s="13" t="str">
        <f t="shared" si="5"/>
        <v/>
      </c>
      <c r="C44" s="13" t="str">
        <f t="shared" si="6"/>
        <v/>
      </c>
      <c r="D44" s="13" t="str">
        <f t="shared" si="7"/>
        <v/>
      </c>
      <c r="E44" s="13" t="str">
        <f t="shared" si="8"/>
        <v/>
      </c>
    </row>
    <row r="45" spans="1:5" x14ac:dyDescent="0.25">
      <c r="A45" s="8"/>
      <c r="B45" s="13" t="str">
        <f t="shared" si="5"/>
        <v/>
      </c>
      <c r="C45" s="13" t="str">
        <f t="shared" si="6"/>
        <v/>
      </c>
      <c r="D45" s="13" t="str">
        <f t="shared" si="7"/>
        <v/>
      </c>
      <c r="E45" s="13" t="str">
        <f t="shared" si="8"/>
        <v/>
      </c>
    </row>
    <row r="46" spans="1:5" x14ac:dyDescent="0.25">
      <c r="A46" s="8"/>
      <c r="B46" s="13" t="str">
        <f t="shared" si="5"/>
        <v/>
      </c>
      <c r="C46" s="13" t="str">
        <f t="shared" si="6"/>
        <v/>
      </c>
      <c r="D46" s="13" t="str">
        <f t="shared" si="7"/>
        <v/>
      </c>
      <c r="E46" s="13" t="str">
        <f t="shared" si="8"/>
        <v/>
      </c>
    </row>
    <row r="47" spans="1:5" x14ac:dyDescent="0.25">
      <c r="A47" s="8"/>
      <c r="B47" s="13" t="str">
        <f t="shared" si="5"/>
        <v/>
      </c>
      <c r="C47" s="13" t="str">
        <f t="shared" si="6"/>
        <v/>
      </c>
      <c r="D47" s="13" t="str">
        <f t="shared" si="7"/>
        <v/>
      </c>
      <c r="E47" s="13" t="str">
        <f t="shared" si="8"/>
        <v/>
      </c>
    </row>
    <row r="48" spans="1:5" x14ac:dyDescent="0.25">
      <c r="A48" s="8"/>
      <c r="B48" s="13" t="str">
        <f t="shared" si="5"/>
        <v/>
      </c>
      <c r="C48" s="13" t="str">
        <f t="shared" si="6"/>
        <v/>
      </c>
      <c r="D48" s="13" t="str">
        <f t="shared" si="7"/>
        <v/>
      </c>
      <c r="E48" s="13" t="str">
        <f t="shared" si="8"/>
        <v/>
      </c>
    </row>
    <row r="49" spans="1:5" x14ac:dyDescent="0.25">
      <c r="A49" s="8"/>
      <c r="B49" s="13" t="str">
        <f t="shared" si="5"/>
        <v/>
      </c>
      <c r="C49" s="13" t="str">
        <f t="shared" si="6"/>
        <v/>
      </c>
      <c r="D49" s="13" t="str">
        <f t="shared" si="7"/>
        <v/>
      </c>
      <c r="E49" s="13" t="str">
        <f t="shared" si="8"/>
        <v/>
      </c>
    </row>
    <row r="50" spans="1:5" x14ac:dyDescent="0.25">
      <c r="A50" s="8"/>
      <c r="B50" s="13" t="str">
        <f t="shared" si="5"/>
        <v/>
      </c>
      <c r="C50" s="13" t="str">
        <f t="shared" si="6"/>
        <v/>
      </c>
      <c r="D50" s="13" t="str">
        <f t="shared" si="7"/>
        <v/>
      </c>
      <c r="E50" s="13" t="str">
        <f t="shared" si="8"/>
        <v/>
      </c>
    </row>
    <row r="51" spans="1:5" x14ac:dyDescent="0.25">
      <c r="A51" s="8"/>
      <c r="B51" s="13" t="str">
        <f t="shared" si="5"/>
        <v/>
      </c>
      <c r="C51" s="13" t="str">
        <f t="shared" si="6"/>
        <v/>
      </c>
      <c r="D51" s="13" t="str">
        <f t="shared" si="7"/>
        <v/>
      </c>
      <c r="E51" s="13" t="str">
        <f t="shared" si="8"/>
        <v/>
      </c>
    </row>
    <row r="52" spans="1:5" x14ac:dyDescent="0.25">
      <c r="A52" s="8"/>
      <c r="B52" s="13" t="str">
        <f t="shared" si="5"/>
        <v/>
      </c>
      <c r="C52" s="13" t="str">
        <f t="shared" si="6"/>
        <v/>
      </c>
      <c r="D52" s="13" t="str">
        <f t="shared" si="7"/>
        <v/>
      </c>
      <c r="E52" s="13" t="str">
        <f t="shared" si="8"/>
        <v/>
      </c>
    </row>
    <row r="53" spans="1:5" x14ac:dyDescent="0.25">
      <c r="A53" s="8"/>
      <c r="B53" s="13" t="str">
        <f t="shared" si="5"/>
        <v/>
      </c>
      <c r="C53" s="13" t="str">
        <f t="shared" si="6"/>
        <v/>
      </c>
      <c r="D53" s="13" t="str">
        <f t="shared" si="7"/>
        <v/>
      </c>
      <c r="E53" s="13" t="str">
        <f t="shared" si="8"/>
        <v/>
      </c>
    </row>
    <row r="54" spans="1:5" x14ac:dyDescent="0.25">
      <c r="A54" s="8"/>
      <c r="B54" s="13" t="str">
        <f t="shared" si="5"/>
        <v/>
      </c>
      <c r="C54" s="13" t="str">
        <f t="shared" si="6"/>
        <v/>
      </c>
      <c r="D54" s="13" t="str">
        <f t="shared" si="7"/>
        <v/>
      </c>
      <c r="E54" s="13" t="str">
        <f t="shared" si="8"/>
        <v/>
      </c>
    </row>
    <row r="55" spans="1:5" x14ac:dyDescent="0.25">
      <c r="A55" s="8"/>
      <c r="B55" s="13" t="str">
        <f t="shared" si="5"/>
        <v/>
      </c>
      <c r="C55" s="13" t="str">
        <f t="shared" si="6"/>
        <v/>
      </c>
      <c r="D55" s="13" t="str">
        <f t="shared" si="7"/>
        <v/>
      </c>
      <c r="E55" s="13" t="str">
        <f t="shared" si="8"/>
        <v/>
      </c>
    </row>
    <row r="56" spans="1:5" x14ac:dyDescent="0.25">
      <c r="A56" s="8"/>
      <c r="B56" s="13" t="str">
        <f t="shared" si="5"/>
        <v/>
      </c>
      <c r="C56" s="13" t="str">
        <f t="shared" si="6"/>
        <v/>
      </c>
      <c r="D56" s="13" t="str">
        <f t="shared" si="7"/>
        <v/>
      </c>
      <c r="E56" s="13" t="str">
        <f t="shared" si="8"/>
        <v/>
      </c>
    </row>
    <row r="57" spans="1:5" x14ac:dyDescent="0.25">
      <c r="A57" s="8"/>
      <c r="B57" s="13" t="str">
        <f t="shared" si="5"/>
        <v/>
      </c>
      <c r="C57" s="13" t="str">
        <f t="shared" si="6"/>
        <v/>
      </c>
      <c r="D57" s="13" t="str">
        <f t="shared" si="7"/>
        <v/>
      </c>
      <c r="E57" s="13" t="str">
        <f t="shared" si="8"/>
        <v/>
      </c>
    </row>
    <row r="58" spans="1:5" x14ac:dyDescent="0.25">
      <c r="A58" s="8"/>
      <c r="B58" s="13" t="str">
        <f t="shared" si="5"/>
        <v/>
      </c>
      <c r="C58" s="13" t="str">
        <f t="shared" si="6"/>
        <v/>
      </c>
      <c r="D58" s="13" t="str">
        <f t="shared" si="7"/>
        <v/>
      </c>
      <c r="E58" s="13" t="str">
        <f t="shared" si="8"/>
        <v/>
      </c>
    </row>
    <row r="59" spans="1:5" x14ac:dyDescent="0.25">
      <c r="A59" s="8"/>
      <c r="B59" s="13" t="str">
        <f t="shared" si="5"/>
        <v/>
      </c>
      <c r="C59" s="13" t="str">
        <f t="shared" si="6"/>
        <v/>
      </c>
      <c r="D59" s="13" t="str">
        <f t="shared" si="7"/>
        <v/>
      </c>
      <c r="E59" s="13" t="str">
        <f t="shared" si="8"/>
        <v/>
      </c>
    </row>
    <row r="60" spans="1:5" x14ac:dyDescent="0.25">
      <c r="A60" s="8"/>
      <c r="B60" s="13" t="str">
        <f t="shared" si="5"/>
        <v/>
      </c>
      <c r="C60" s="13" t="str">
        <f t="shared" si="6"/>
        <v/>
      </c>
      <c r="D60" s="13" t="str">
        <f t="shared" si="7"/>
        <v/>
      </c>
      <c r="E60" s="13" t="str">
        <f t="shared" si="8"/>
        <v/>
      </c>
    </row>
    <row r="61" spans="1:5" x14ac:dyDescent="0.25">
      <c r="A61" s="8"/>
      <c r="B61" s="13" t="str">
        <f t="shared" si="5"/>
        <v/>
      </c>
      <c r="C61" s="13" t="str">
        <f t="shared" si="6"/>
        <v/>
      </c>
      <c r="D61" s="13" t="str">
        <f t="shared" si="7"/>
        <v/>
      </c>
      <c r="E61" s="13" t="str">
        <f t="shared" si="8"/>
        <v/>
      </c>
    </row>
    <row r="62" spans="1:5" x14ac:dyDescent="0.25">
      <c r="A62" s="8"/>
      <c r="B62" s="13" t="str">
        <f t="shared" si="5"/>
        <v/>
      </c>
      <c r="C62" s="13" t="str">
        <f t="shared" si="6"/>
        <v/>
      </c>
      <c r="D62" s="13" t="str">
        <f t="shared" si="7"/>
        <v/>
      </c>
      <c r="E62" s="13" t="str">
        <f t="shared" si="8"/>
        <v/>
      </c>
    </row>
    <row r="63" spans="1:5" x14ac:dyDescent="0.25">
      <c r="A63" s="8"/>
      <c r="B63" s="13" t="str">
        <f t="shared" si="5"/>
        <v/>
      </c>
      <c r="C63" s="13" t="str">
        <f t="shared" si="6"/>
        <v/>
      </c>
      <c r="D63" s="13" t="str">
        <f t="shared" si="7"/>
        <v/>
      </c>
      <c r="E63" s="13" t="str">
        <f t="shared" si="8"/>
        <v/>
      </c>
    </row>
    <row r="64" spans="1:5" x14ac:dyDescent="0.25">
      <c r="A64" s="8"/>
      <c r="B64" s="13" t="str">
        <f t="shared" si="5"/>
        <v/>
      </c>
      <c r="C64" s="13" t="str">
        <f t="shared" si="6"/>
        <v/>
      </c>
      <c r="D64" s="13" t="str">
        <f t="shared" si="7"/>
        <v/>
      </c>
      <c r="E64" s="13" t="str">
        <f t="shared" si="8"/>
        <v/>
      </c>
    </row>
    <row r="65" spans="1:5" x14ac:dyDescent="0.25">
      <c r="A65" s="8"/>
      <c r="B65" s="13" t="str">
        <f t="shared" si="5"/>
        <v/>
      </c>
      <c r="C65" s="13" t="str">
        <f t="shared" si="6"/>
        <v/>
      </c>
      <c r="D65" s="13" t="str">
        <f t="shared" si="7"/>
        <v/>
      </c>
      <c r="E65" s="13" t="str">
        <f t="shared" si="8"/>
        <v/>
      </c>
    </row>
    <row r="66" spans="1:5" x14ac:dyDescent="0.25">
      <c r="A66" s="8"/>
      <c r="B66" s="13" t="str">
        <f t="shared" si="5"/>
        <v/>
      </c>
      <c r="C66" s="13" t="str">
        <f t="shared" si="6"/>
        <v/>
      </c>
      <c r="D66" s="13" t="str">
        <f t="shared" si="7"/>
        <v/>
      </c>
      <c r="E66" s="13" t="str">
        <f t="shared" si="8"/>
        <v/>
      </c>
    </row>
    <row r="67" spans="1:5" x14ac:dyDescent="0.25">
      <c r="A67" s="8"/>
      <c r="B67" s="13" t="str">
        <f t="shared" si="5"/>
        <v/>
      </c>
      <c r="C67" s="13" t="str">
        <f t="shared" si="6"/>
        <v/>
      </c>
      <c r="D67" s="13" t="str">
        <f t="shared" si="7"/>
        <v/>
      </c>
      <c r="E67" s="13" t="str">
        <f t="shared" si="8"/>
        <v/>
      </c>
    </row>
    <row r="68" spans="1:5" x14ac:dyDescent="0.25">
      <c r="A68" s="8"/>
      <c r="B68" s="13" t="str">
        <f t="shared" si="5"/>
        <v/>
      </c>
      <c r="C68" s="13" t="str">
        <f t="shared" si="6"/>
        <v/>
      </c>
      <c r="D68" s="13" t="str">
        <f t="shared" si="7"/>
        <v/>
      </c>
      <c r="E68" s="13" t="str">
        <f t="shared" si="8"/>
        <v/>
      </c>
    </row>
    <row r="69" spans="1:5" x14ac:dyDescent="0.25">
      <c r="A69" s="8"/>
      <c r="B69" s="13" t="str">
        <f t="shared" si="5"/>
        <v/>
      </c>
      <c r="C69" s="13" t="str">
        <f t="shared" si="6"/>
        <v/>
      </c>
      <c r="D69" s="13" t="str">
        <f t="shared" si="7"/>
        <v/>
      </c>
      <c r="E69" s="13" t="str">
        <f t="shared" si="8"/>
        <v/>
      </c>
    </row>
    <row r="70" spans="1:5" x14ac:dyDescent="0.25">
      <c r="A70" s="8"/>
      <c r="B70" s="13" t="str">
        <f t="shared" ref="B70:B101" si="9">IF(COUNTA(A70)=1,OR(A70&lt;$J$16,A70&gt;$K$16),"")</f>
        <v/>
      </c>
      <c r="C70" s="13" t="str">
        <f t="shared" ref="C70:C106" si="10">IF(COUNTA(A70)=1,OR(A70&lt;$J$19,A70&gt;$K$19),"")</f>
        <v/>
      </c>
      <c r="D70" s="13" t="str">
        <f t="shared" ref="D70:D106" si="11">IF(COUNTA(A70)=1,OR(A70&lt;$J$23,A70&gt;$K$23),"")</f>
        <v/>
      </c>
      <c r="E70" s="13" t="str">
        <f t="shared" ref="E70:E106" si="12">IF(COUNTA(A70)=1,OR(A70&lt;$J$26,A70&gt;$K$26),"")</f>
        <v/>
      </c>
    </row>
    <row r="71" spans="1:5" x14ac:dyDescent="0.25">
      <c r="A71" s="8"/>
      <c r="B71" s="13" t="str">
        <f t="shared" si="9"/>
        <v/>
      </c>
      <c r="C71" s="13" t="str">
        <f t="shared" si="10"/>
        <v/>
      </c>
      <c r="D71" s="13" t="str">
        <f t="shared" si="11"/>
        <v/>
      </c>
      <c r="E71" s="13" t="str">
        <f t="shared" si="12"/>
        <v/>
      </c>
    </row>
    <row r="72" spans="1:5" x14ac:dyDescent="0.25">
      <c r="A72" s="8"/>
      <c r="B72" s="13" t="str">
        <f t="shared" si="9"/>
        <v/>
      </c>
      <c r="C72" s="13" t="str">
        <f t="shared" si="10"/>
        <v/>
      </c>
      <c r="D72" s="13" t="str">
        <f t="shared" si="11"/>
        <v/>
      </c>
      <c r="E72" s="13" t="str">
        <f t="shared" si="12"/>
        <v/>
      </c>
    </row>
    <row r="73" spans="1:5" x14ac:dyDescent="0.25">
      <c r="A73" s="8"/>
      <c r="B73" s="13" t="str">
        <f t="shared" si="9"/>
        <v/>
      </c>
      <c r="C73" s="13" t="str">
        <f t="shared" si="10"/>
        <v/>
      </c>
      <c r="D73" s="13" t="str">
        <f t="shared" si="11"/>
        <v/>
      </c>
      <c r="E73" s="13" t="str">
        <f t="shared" si="12"/>
        <v/>
      </c>
    </row>
    <row r="74" spans="1:5" x14ac:dyDescent="0.25">
      <c r="A74" s="8"/>
      <c r="B74" s="13" t="str">
        <f t="shared" si="9"/>
        <v/>
      </c>
      <c r="C74" s="13" t="str">
        <f t="shared" si="10"/>
        <v/>
      </c>
      <c r="D74" s="13" t="str">
        <f t="shared" si="11"/>
        <v/>
      </c>
      <c r="E74" s="13" t="str">
        <f t="shared" si="12"/>
        <v/>
      </c>
    </row>
    <row r="75" spans="1:5" x14ac:dyDescent="0.25">
      <c r="A75" s="8"/>
      <c r="B75" s="13" t="str">
        <f t="shared" si="9"/>
        <v/>
      </c>
      <c r="C75" s="13" t="str">
        <f t="shared" si="10"/>
        <v/>
      </c>
      <c r="D75" s="13" t="str">
        <f t="shared" si="11"/>
        <v/>
      </c>
      <c r="E75" s="13" t="str">
        <f t="shared" si="12"/>
        <v/>
      </c>
    </row>
    <row r="76" spans="1:5" x14ac:dyDescent="0.25">
      <c r="A76" s="8"/>
      <c r="B76" s="13" t="str">
        <f t="shared" si="9"/>
        <v/>
      </c>
      <c r="C76" s="13" t="str">
        <f t="shared" si="10"/>
        <v/>
      </c>
      <c r="D76" s="13" t="str">
        <f t="shared" si="11"/>
        <v/>
      </c>
      <c r="E76" s="13" t="str">
        <f t="shared" si="12"/>
        <v/>
      </c>
    </row>
    <row r="77" spans="1:5" x14ac:dyDescent="0.25">
      <c r="A77" s="8"/>
      <c r="B77" s="13" t="str">
        <f t="shared" si="9"/>
        <v/>
      </c>
      <c r="C77" s="13" t="str">
        <f t="shared" si="10"/>
        <v/>
      </c>
      <c r="D77" s="13" t="str">
        <f t="shared" si="11"/>
        <v/>
      </c>
      <c r="E77" s="13" t="str">
        <f t="shared" si="12"/>
        <v/>
      </c>
    </row>
    <row r="78" spans="1:5" x14ac:dyDescent="0.25">
      <c r="A78" s="8"/>
      <c r="B78" s="13" t="str">
        <f t="shared" si="9"/>
        <v/>
      </c>
      <c r="C78" s="13" t="str">
        <f t="shared" si="10"/>
        <v/>
      </c>
      <c r="D78" s="13" t="str">
        <f t="shared" si="11"/>
        <v/>
      </c>
      <c r="E78" s="13" t="str">
        <f t="shared" si="12"/>
        <v/>
      </c>
    </row>
    <row r="79" spans="1:5" x14ac:dyDescent="0.25">
      <c r="A79" s="8"/>
      <c r="B79" s="13" t="str">
        <f t="shared" si="9"/>
        <v/>
      </c>
      <c r="C79" s="13" t="str">
        <f t="shared" si="10"/>
        <v/>
      </c>
      <c r="D79" s="13" t="str">
        <f t="shared" si="11"/>
        <v/>
      </c>
      <c r="E79" s="13" t="str">
        <f t="shared" si="12"/>
        <v/>
      </c>
    </row>
    <row r="80" spans="1:5" x14ac:dyDescent="0.25">
      <c r="A80" s="8"/>
      <c r="B80" s="13" t="str">
        <f t="shared" si="9"/>
        <v/>
      </c>
      <c r="C80" s="13" t="str">
        <f t="shared" si="10"/>
        <v/>
      </c>
      <c r="D80" s="13" t="str">
        <f t="shared" si="11"/>
        <v/>
      </c>
      <c r="E80" s="13" t="str">
        <f t="shared" si="12"/>
        <v/>
      </c>
    </row>
    <row r="81" spans="1:5" x14ac:dyDescent="0.25">
      <c r="A81" s="8"/>
      <c r="B81" s="13" t="str">
        <f t="shared" si="9"/>
        <v/>
      </c>
      <c r="C81" s="13" t="str">
        <f t="shared" si="10"/>
        <v/>
      </c>
      <c r="D81" s="13" t="str">
        <f t="shared" si="11"/>
        <v/>
      </c>
      <c r="E81" s="13" t="str">
        <f t="shared" si="12"/>
        <v/>
      </c>
    </row>
    <row r="82" spans="1:5" x14ac:dyDescent="0.25">
      <c r="A82" s="8"/>
      <c r="B82" s="13" t="str">
        <f t="shared" si="9"/>
        <v/>
      </c>
      <c r="C82" s="13" t="str">
        <f t="shared" si="10"/>
        <v/>
      </c>
      <c r="D82" s="13" t="str">
        <f t="shared" si="11"/>
        <v/>
      </c>
      <c r="E82" s="13" t="str">
        <f t="shared" si="12"/>
        <v/>
      </c>
    </row>
    <row r="83" spans="1:5" x14ac:dyDescent="0.25">
      <c r="A83" s="8"/>
      <c r="B83" s="13" t="str">
        <f t="shared" si="9"/>
        <v/>
      </c>
      <c r="C83" s="13" t="str">
        <f t="shared" si="10"/>
        <v/>
      </c>
      <c r="D83" s="13" t="str">
        <f t="shared" si="11"/>
        <v/>
      </c>
      <c r="E83" s="13" t="str">
        <f t="shared" si="12"/>
        <v/>
      </c>
    </row>
    <row r="84" spans="1:5" x14ac:dyDescent="0.25">
      <c r="A84" s="8"/>
      <c r="B84" s="13" t="str">
        <f t="shared" si="9"/>
        <v/>
      </c>
      <c r="C84" s="13" t="str">
        <f t="shared" si="10"/>
        <v/>
      </c>
      <c r="D84" s="13" t="str">
        <f t="shared" si="11"/>
        <v/>
      </c>
      <c r="E84" s="13" t="str">
        <f t="shared" si="12"/>
        <v/>
      </c>
    </row>
    <row r="85" spans="1:5" x14ac:dyDescent="0.25">
      <c r="A85" s="8"/>
      <c r="B85" s="13" t="str">
        <f t="shared" si="9"/>
        <v/>
      </c>
      <c r="C85" s="13" t="str">
        <f t="shared" si="10"/>
        <v/>
      </c>
      <c r="D85" s="13" t="str">
        <f t="shared" si="11"/>
        <v/>
      </c>
      <c r="E85" s="13" t="str">
        <f t="shared" si="12"/>
        <v/>
      </c>
    </row>
    <row r="86" spans="1:5" x14ac:dyDescent="0.25">
      <c r="A86" s="8"/>
      <c r="B86" s="13" t="str">
        <f t="shared" si="9"/>
        <v/>
      </c>
      <c r="C86" s="13" t="str">
        <f t="shared" si="10"/>
        <v/>
      </c>
      <c r="D86" s="13" t="str">
        <f t="shared" si="11"/>
        <v/>
      </c>
      <c r="E86" s="13" t="str">
        <f t="shared" si="12"/>
        <v/>
      </c>
    </row>
    <row r="87" spans="1:5" x14ac:dyDescent="0.25">
      <c r="A87" s="8"/>
      <c r="B87" s="13" t="str">
        <f t="shared" si="9"/>
        <v/>
      </c>
      <c r="C87" s="13" t="str">
        <f t="shared" si="10"/>
        <v/>
      </c>
      <c r="D87" s="13" t="str">
        <f t="shared" si="11"/>
        <v/>
      </c>
      <c r="E87" s="13" t="str">
        <f t="shared" si="12"/>
        <v/>
      </c>
    </row>
    <row r="88" spans="1:5" x14ac:dyDescent="0.25">
      <c r="A88" s="8"/>
      <c r="B88" s="13" t="str">
        <f t="shared" si="9"/>
        <v/>
      </c>
      <c r="C88" s="13" t="str">
        <f t="shared" si="10"/>
        <v/>
      </c>
      <c r="D88" s="13" t="str">
        <f t="shared" si="11"/>
        <v/>
      </c>
      <c r="E88" s="13" t="str">
        <f t="shared" si="12"/>
        <v/>
      </c>
    </row>
    <row r="89" spans="1:5" x14ac:dyDescent="0.25">
      <c r="A89" s="8"/>
      <c r="B89" s="13" t="str">
        <f t="shared" si="9"/>
        <v/>
      </c>
      <c r="C89" s="13" t="str">
        <f t="shared" si="10"/>
        <v/>
      </c>
      <c r="D89" s="13" t="str">
        <f t="shared" si="11"/>
        <v/>
      </c>
      <c r="E89" s="13" t="str">
        <f t="shared" si="12"/>
        <v/>
      </c>
    </row>
    <row r="90" spans="1:5" x14ac:dyDescent="0.25">
      <c r="A90" s="8"/>
      <c r="B90" s="13" t="str">
        <f t="shared" si="9"/>
        <v/>
      </c>
      <c r="C90" s="13" t="str">
        <f t="shared" si="10"/>
        <v/>
      </c>
      <c r="D90" s="13" t="str">
        <f t="shared" si="11"/>
        <v/>
      </c>
      <c r="E90" s="13" t="str">
        <f t="shared" si="12"/>
        <v/>
      </c>
    </row>
    <row r="91" spans="1:5" x14ac:dyDescent="0.25">
      <c r="A91" s="8"/>
      <c r="B91" s="13" t="str">
        <f t="shared" si="9"/>
        <v/>
      </c>
      <c r="C91" s="13" t="str">
        <f t="shared" si="10"/>
        <v/>
      </c>
      <c r="D91" s="13" t="str">
        <f t="shared" si="11"/>
        <v/>
      </c>
      <c r="E91" s="13" t="str">
        <f t="shared" si="12"/>
        <v/>
      </c>
    </row>
    <row r="92" spans="1:5" x14ac:dyDescent="0.25">
      <c r="A92" s="8"/>
      <c r="B92" s="13" t="str">
        <f t="shared" si="9"/>
        <v/>
      </c>
      <c r="C92" s="13" t="str">
        <f t="shared" si="10"/>
        <v/>
      </c>
      <c r="D92" s="13" t="str">
        <f t="shared" si="11"/>
        <v/>
      </c>
      <c r="E92" s="13" t="str">
        <f t="shared" si="12"/>
        <v/>
      </c>
    </row>
    <row r="93" spans="1:5" x14ac:dyDescent="0.25">
      <c r="A93" s="8"/>
      <c r="B93" s="13" t="str">
        <f t="shared" si="9"/>
        <v/>
      </c>
      <c r="C93" s="13" t="str">
        <f t="shared" si="10"/>
        <v/>
      </c>
      <c r="D93" s="13" t="str">
        <f t="shared" si="11"/>
        <v/>
      </c>
      <c r="E93" s="13" t="str">
        <f t="shared" si="12"/>
        <v/>
      </c>
    </row>
    <row r="94" spans="1:5" x14ac:dyDescent="0.25">
      <c r="A94" s="8"/>
      <c r="B94" s="13" t="str">
        <f t="shared" si="9"/>
        <v/>
      </c>
      <c r="C94" s="13" t="str">
        <f t="shared" si="10"/>
        <v/>
      </c>
      <c r="D94" s="13" t="str">
        <f t="shared" si="11"/>
        <v/>
      </c>
      <c r="E94" s="13" t="str">
        <f t="shared" si="12"/>
        <v/>
      </c>
    </row>
    <row r="95" spans="1:5" x14ac:dyDescent="0.25">
      <c r="A95" s="8"/>
      <c r="B95" s="13" t="str">
        <f t="shared" si="9"/>
        <v/>
      </c>
      <c r="C95" s="13" t="str">
        <f t="shared" si="10"/>
        <v/>
      </c>
      <c r="D95" s="13" t="str">
        <f t="shared" si="11"/>
        <v/>
      </c>
      <c r="E95" s="13" t="str">
        <f t="shared" si="12"/>
        <v/>
      </c>
    </row>
    <row r="96" spans="1:5" x14ac:dyDescent="0.25">
      <c r="A96" s="8"/>
      <c r="B96" s="13" t="str">
        <f t="shared" si="9"/>
        <v/>
      </c>
      <c r="C96" s="13" t="str">
        <f t="shared" si="10"/>
        <v/>
      </c>
      <c r="D96" s="13" t="str">
        <f t="shared" si="11"/>
        <v/>
      </c>
      <c r="E96" s="13" t="str">
        <f t="shared" si="12"/>
        <v/>
      </c>
    </row>
    <row r="97" spans="1:5" x14ac:dyDescent="0.25">
      <c r="A97" s="8"/>
      <c r="B97" s="13" t="str">
        <f t="shared" si="9"/>
        <v/>
      </c>
      <c r="C97" s="13" t="str">
        <f t="shared" si="10"/>
        <v/>
      </c>
      <c r="D97" s="13" t="str">
        <f t="shared" si="11"/>
        <v/>
      </c>
      <c r="E97" s="13" t="str">
        <f t="shared" si="12"/>
        <v/>
      </c>
    </row>
    <row r="98" spans="1:5" x14ac:dyDescent="0.25">
      <c r="A98" s="8"/>
      <c r="B98" s="13" t="str">
        <f t="shared" si="9"/>
        <v/>
      </c>
      <c r="C98" s="13" t="str">
        <f t="shared" si="10"/>
        <v/>
      </c>
      <c r="D98" s="13" t="str">
        <f t="shared" si="11"/>
        <v/>
      </c>
      <c r="E98" s="13" t="str">
        <f t="shared" si="12"/>
        <v/>
      </c>
    </row>
    <row r="99" spans="1:5" x14ac:dyDescent="0.25">
      <c r="A99" s="8"/>
      <c r="B99" s="13" t="str">
        <f t="shared" si="9"/>
        <v/>
      </c>
      <c r="C99" s="13" t="str">
        <f t="shared" si="10"/>
        <v/>
      </c>
      <c r="D99" s="13" t="str">
        <f t="shared" si="11"/>
        <v/>
      </c>
      <c r="E99" s="13" t="str">
        <f t="shared" si="12"/>
        <v/>
      </c>
    </row>
    <row r="100" spans="1:5" x14ac:dyDescent="0.25">
      <c r="A100" s="8"/>
      <c r="B100" s="13" t="str">
        <f t="shared" si="9"/>
        <v/>
      </c>
      <c r="C100" s="13" t="str">
        <f t="shared" si="10"/>
        <v/>
      </c>
      <c r="D100" s="13" t="str">
        <f t="shared" si="11"/>
        <v/>
      </c>
      <c r="E100" s="13" t="str">
        <f t="shared" si="12"/>
        <v/>
      </c>
    </row>
    <row r="101" spans="1:5" x14ac:dyDescent="0.25">
      <c r="A101" s="8"/>
      <c r="B101" s="13" t="str">
        <f t="shared" si="9"/>
        <v/>
      </c>
      <c r="C101" s="13" t="str">
        <f t="shared" si="10"/>
        <v/>
      </c>
      <c r="D101" s="13" t="str">
        <f t="shared" si="11"/>
        <v/>
      </c>
      <c r="E101" s="13" t="str">
        <f t="shared" si="12"/>
        <v/>
      </c>
    </row>
    <row r="102" spans="1:5" x14ac:dyDescent="0.25">
      <c r="A102" s="8"/>
      <c r="B102" s="13" t="str">
        <f t="shared" ref="B102:B106" si="13">IF(COUNTA(A102)=1,OR(A102&lt;$J$16,A102&gt;$K$16),"")</f>
        <v/>
      </c>
      <c r="C102" s="13" t="str">
        <f t="shared" si="10"/>
        <v/>
      </c>
      <c r="D102" s="13" t="str">
        <f t="shared" si="11"/>
        <v/>
      </c>
      <c r="E102" s="13" t="str">
        <f t="shared" si="12"/>
        <v/>
      </c>
    </row>
    <row r="103" spans="1:5" x14ac:dyDescent="0.25">
      <c r="A103" s="8"/>
      <c r="B103" s="13" t="str">
        <f t="shared" si="13"/>
        <v/>
      </c>
      <c r="C103" s="13" t="str">
        <f t="shared" si="10"/>
        <v/>
      </c>
      <c r="D103" s="13" t="str">
        <f t="shared" si="11"/>
        <v/>
      </c>
      <c r="E103" s="13" t="str">
        <f t="shared" si="12"/>
        <v/>
      </c>
    </row>
    <row r="104" spans="1:5" x14ac:dyDescent="0.25">
      <c r="A104" s="8"/>
      <c r="B104" s="13" t="str">
        <f t="shared" si="13"/>
        <v/>
      </c>
      <c r="C104" s="13" t="str">
        <f t="shared" si="10"/>
        <v/>
      </c>
      <c r="D104" s="13" t="str">
        <f t="shared" si="11"/>
        <v/>
      </c>
      <c r="E104" s="13" t="str">
        <f t="shared" si="12"/>
        <v/>
      </c>
    </row>
    <row r="105" spans="1:5" x14ac:dyDescent="0.25">
      <c r="A105" s="8"/>
      <c r="B105" s="13" t="str">
        <f t="shared" si="13"/>
        <v/>
      </c>
      <c r="C105" s="13" t="str">
        <f t="shared" si="10"/>
        <v/>
      </c>
      <c r="D105" s="13" t="str">
        <f t="shared" si="11"/>
        <v/>
      </c>
      <c r="E105" s="13" t="str">
        <f t="shared" si="12"/>
        <v/>
      </c>
    </row>
    <row r="106" spans="1:5" x14ac:dyDescent="0.25">
      <c r="A106" s="8"/>
      <c r="B106" s="13" t="str">
        <f t="shared" si="13"/>
        <v/>
      </c>
      <c r="C106" s="13" t="str">
        <f t="shared" si="10"/>
        <v/>
      </c>
      <c r="D106" s="13" t="str">
        <f t="shared" si="11"/>
        <v/>
      </c>
      <c r="E106" s="13" t="str">
        <f t="shared" si="12"/>
        <v/>
      </c>
    </row>
  </sheetData>
  <sheetProtection sheet="1" objects="1" scenarios="1" selectLockedCells="1"/>
  <conditionalFormatting sqref="B6:E106">
    <cfRule type="cellIs" dxfId="0" priority="1" operator="equal">
      <formula>TRUE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4"/>
  <sheetViews>
    <sheetView workbookViewId="0">
      <selection activeCell="C6" sqref="C6"/>
    </sheetView>
  </sheetViews>
  <sheetFormatPr defaultRowHeight="15" x14ac:dyDescent="0.25"/>
  <sheetData>
    <row r="2" spans="1:1" x14ac:dyDescent="0.25">
      <c r="A2" t="s">
        <v>0</v>
      </c>
    </row>
    <row r="4" spans="1:1" x14ac:dyDescent="0.25">
      <c r="A4">
        <f>'One Variable Statistics'!A6*'One Variable Statistics'!A6</f>
        <v>100</v>
      </c>
    </row>
    <row r="5" spans="1:1" x14ac:dyDescent="0.25">
      <c r="A5">
        <f>'One Variable Statistics'!A7*'One Variable Statistics'!A7</f>
        <v>3249</v>
      </c>
    </row>
    <row r="6" spans="1:1" x14ac:dyDescent="0.25">
      <c r="A6">
        <f>'One Variable Statistics'!A8*'One Variable Statistics'!A8</f>
        <v>3721</v>
      </c>
    </row>
    <row r="7" spans="1:1" x14ac:dyDescent="0.25">
      <c r="A7">
        <f>'One Variable Statistics'!A9*'One Variable Statistics'!A9</f>
        <v>6400</v>
      </c>
    </row>
    <row r="8" spans="1:1" x14ac:dyDescent="0.25">
      <c r="A8">
        <f>'One Variable Statistics'!A10*'One Variable Statistics'!A10</f>
        <v>6724</v>
      </c>
    </row>
    <row r="9" spans="1:1" x14ac:dyDescent="0.25">
      <c r="A9">
        <f>'One Variable Statistics'!A11*'One Variable Statistics'!A11</f>
        <v>7225</v>
      </c>
    </row>
    <row r="10" spans="1:1" x14ac:dyDescent="0.25">
      <c r="A10">
        <f>'One Variable Statistics'!A12*'One Variable Statistics'!A12</f>
        <v>8100</v>
      </c>
    </row>
    <row r="11" spans="1:1" x14ac:dyDescent="0.25">
      <c r="A11">
        <f>'One Variable Statistics'!A13*'One Variable Statistics'!A13</f>
        <v>8649</v>
      </c>
    </row>
    <row r="12" spans="1:1" x14ac:dyDescent="0.25">
      <c r="A12">
        <f>'One Variable Statistics'!A14*'One Variable Statistics'!A14</f>
        <v>9025</v>
      </c>
    </row>
    <row r="13" spans="1:1" x14ac:dyDescent="0.25">
      <c r="A13">
        <f>'One Variable Statistics'!A15*'One Variable Statistics'!A15</f>
        <v>3249</v>
      </c>
    </row>
    <row r="14" spans="1:1" x14ac:dyDescent="0.25">
      <c r="A14">
        <f>'One Variable Statistics'!A16*'One Variable Statistics'!A16</f>
        <v>40000</v>
      </c>
    </row>
    <row r="15" spans="1:1" x14ac:dyDescent="0.25">
      <c r="A15">
        <f>'One Variable Statistics'!A17*'One Variable Statistics'!A17</f>
        <v>400</v>
      </c>
    </row>
    <row r="16" spans="1:1" x14ac:dyDescent="0.25">
      <c r="A16">
        <f>'One Variable Statistics'!A18*'One Variable Statistics'!A18</f>
        <v>225</v>
      </c>
    </row>
    <row r="17" spans="1:1" x14ac:dyDescent="0.25">
      <c r="A17">
        <f>'One Variable Statistics'!A19*'One Variable Statistics'!A19</f>
        <v>90000</v>
      </c>
    </row>
    <row r="18" spans="1:1" x14ac:dyDescent="0.25">
      <c r="A18">
        <f>'One Variable Statistics'!A20*'One Variable Statistics'!A20</f>
        <v>0</v>
      </c>
    </row>
    <row r="19" spans="1:1" x14ac:dyDescent="0.25">
      <c r="A19">
        <f>'One Variable Statistics'!A21*'One Variable Statistics'!A21</f>
        <v>0</v>
      </c>
    </row>
    <row r="20" spans="1:1" x14ac:dyDescent="0.25">
      <c r="A20">
        <f>'One Variable Statistics'!A22*'One Variable Statistics'!A22</f>
        <v>0</v>
      </c>
    </row>
    <row r="21" spans="1:1" x14ac:dyDescent="0.25">
      <c r="A21">
        <f>'One Variable Statistics'!A23*'One Variable Statistics'!A23</f>
        <v>0</v>
      </c>
    </row>
    <row r="22" spans="1:1" x14ac:dyDescent="0.25">
      <c r="A22">
        <f>'One Variable Statistics'!A24*'One Variable Statistics'!A24</f>
        <v>0</v>
      </c>
    </row>
    <row r="23" spans="1:1" x14ac:dyDescent="0.25">
      <c r="A23">
        <f>'One Variable Statistics'!A25*'One Variable Statistics'!A25</f>
        <v>0</v>
      </c>
    </row>
    <row r="24" spans="1:1" x14ac:dyDescent="0.25">
      <c r="A24">
        <f>'One Variable Statistics'!A26*'One Variable Statistics'!A26</f>
        <v>0</v>
      </c>
    </row>
    <row r="25" spans="1:1" x14ac:dyDescent="0.25">
      <c r="A25">
        <f>'One Variable Statistics'!A27*'One Variable Statistics'!A27</f>
        <v>0</v>
      </c>
    </row>
    <row r="26" spans="1:1" x14ac:dyDescent="0.25">
      <c r="A26">
        <f>'One Variable Statistics'!A28*'One Variable Statistics'!A28</f>
        <v>0</v>
      </c>
    </row>
    <row r="27" spans="1:1" x14ac:dyDescent="0.25">
      <c r="A27">
        <f>'One Variable Statistics'!A29*'One Variable Statistics'!A29</f>
        <v>0</v>
      </c>
    </row>
    <row r="28" spans="1:1" x14ac:dyDescent="0.25">
      <c r="A28">
        <f>'One Variable Statistics'!A30*'One Variable Statistics'!A30</f>
        <v>0</v>
      </c>
    </row>
    <row r="29" spans="1:1" x14ac:dyDescent="0.25">
      <c r="A29">
        <f>'One Variable Statistics'!A31*'One Variable Statistics'!A31</f>
        <v>0</v>
      </c>
    </row>
    <row r="30" spans="1:1" x14ac:dyDescent="0.25">
      <c r="A30">
        <f>'One Variable Statistics'!A32*'One Variable Statistics'!A32</f>
        <v>0</v>
      </c>
    </row>
    <row r="31" spans="1:1" x14ac:dyDescent="0.25">
      <c r="A31">
        <f>'One Variable Statistics'!A33*'One Variable Statistics'!A33</f>
        <v>0</v>
      </c>
    </row>
    <row r="32" spans="1:1" x14ac:dyDescent="0.25">
      <c r="A32">
        <f>'One Variable Statistics'!A34*'One Variable Statistics'!A34</f>
        <v>0</v>
      </c>
    </row>
    <row r="33" spans="1:1" x14ac:dyDescent="0.25">
      <c r="A33">
        <f>'One Variable Statistics'!A35*'One Variable Statistics'!A35</f>
        <v>0</v>
      </c>
    </row>
    <row r="34" spans="1:1" x14ac:dyDescent="0.25">
      <c r="A34">
        <f>'One Variable Statistics'!A36*'One Variable Statistics'!A36</f>
        <v>0</v>
      </c>
    </row>
    <row r="35" spans="1:1" x14ac:dyDescent="0.25">
      <c r="A35">
        <f>'One Variable Statistics'!A37*'One Variable Statistics'!A37</f>
        <v>0</v>
      </c>
    </row>
    <row r="36" spans="1:1" x14ac:dyDescent="0.25">
      <c r="A36">
        <f>'One Variable Statistics'!A38*'One Variable Statistics'!A38</f>
        <v>0</v>
      </c>
    </row>
    <row r="37" spans="1:1" x14ac:dyDescent="0.25">
      <c r="A37">
        <f>'One Variable Statistics'!A39*'One Variable Statistics'!A39</f>
        <v>0</v>
      </c>
    </row>
    <row r="38" spans="1:1" x14ac:dyDescent="0.25">
      <c r="A38">
        <f>'One Variable Statistics'!A40*'One Variable Statistics'!A40</f>
        <v>0</v>
      </c>
    </row>
    <row r="39" spans="1:1" x14ac:dyDescent="0.25">
      <c r="A39">
        <f>'One Variable Statistics'!A41*'One Variable Statistics'!A41</f>
        <v>0</v>
      </c>
    </row>
    <row r="40" spans="1:1" x14ac:dyDescent="0.25">
      <c r="A40">
        <f>'One Variable Statistics'!A42*'One Variable Statistics'!A42</f>
        <v>0</v>
      </c>
    </row>
    <row r="41" spans="1:1" x14ac:dyDescent="0.25">
      <c r="A41">
        <f>'One Variable Statistics'!A43*'One Variable Statistics'!A43</f>
        <v>0</v>
      </c>
    </row>
    <row r="42" spans="1:1" x14ac:dyDescent="0.25">
      <c r="A42">
        <f>'One Variable Statistics'!A44*'One Variable Statistics'!A44</f>
        <v>0</v>
      </c>
    </row>
    <row r="43" spans="1:1" x14ac:dyDescent="0.25">
      <c r="A43">
        <f>'One Variable Statistics'!A45*'One Variable Statistics'!A45</f>
        <v>0</v>
      </c>
    </row>
    <row r="44" spans="1:1" x14ac:dyDescent="0.25">
      <c r="A44">
        <f>'One Variable Statistics'!A46*'One Variable Statistics'!A46</f>
        <v>0</v>
      </c>
    </row>
    <row r="45" spans="1:1" x14ac:dyDescent="0.25">
      <c r="A45">
        <f>'One Variable Statistics'!A47*'One Variable Statistics'!A47</f>
        <v>0</v>
      </c>
    </row>
    <row r="46" spans="1:1" x14ac:dyDescent="0.25">
      <c r="A46">
        <f>'One Variable Statistics'!A48*'One Variable Statistics'!A48</f>
        <v>0</v>
      </c>
    </row>
    <row r="47" spans="1:1" x14ac:dyDescent="0.25">
      <c r="A47">
        <f>'One Variable Statistics'!A49*'One Variable Statistics'!A49</f>
        <v>0</v>
      </c>
    </row>
    <row r="48" spans="1:1" x14ac:dyDescent="0.25">
      <c r="A48">
        <f>'One Variable Statistics'!A50*'One Variable Statistics'!A50</f>
        <v>0</v>
      </c>
    </row>
    <row r="49" spans="1:1" x14ac:dyDescent="0.25">
      <c r="A49">
        <f>'One Variable Statistics'!A51*'One Variable Statistics'!A51</f>
        <v>0</v>
      </c>
    </row>
    <row r="50" spans="1:1" x14ac:dyDescent="0.25">
      <c r="A50">
        <f>'One Variable Statistics'!A52*'One Variable Statistics'!A52</f>
        <v>0</v>
      </c>
    </row>
    <row r="51" spans="1:1" x14ac:dyDescent="0.25">
      <c r="A51">
        <f>'One Variable Statistics'!A53*'One Variable Statistics'!A53</f>
        <v>0</v>
      </c>
    </row>
    <row r="52" spans="1:1" x14ac:dyDescent="0.25">
      <c r="A52">
        <f>'One Variable Statistics'!A54*'One Variable Statistics'!A54</f>
        <v>0</v>
      </c>
    </row>
    <row r="53" spans="1:1" x14ac:dyDescent="0.25">
      <c r="A53">
        <f>'One Variable Statistics'!A55*'One Variable Statistics'!A55</f>
        <v>0</v>
      </c>
    </row>
    <row r="54" spans="1:1" x14ac:dyDescent="0.25">
      <c r="A54">
        <f>'One Variable Statistics'!A56*'One Variable Statistics'!A56</f>
        <v>0</v>
      </c>
    </row>
    <row r="55" spans="1:1" x14ac:dyDescent="0.25">
      <c r="A55">
        <f>'One Variable Statistics'!A57*'One Variable Statistics'!A57</f>
        <v>0</v>
      </c>
    </row>
    <row r="56" spans="1:1" x14ac:dyDescent="0.25">
      <c r="A56">
        <f>'One Variable Statistics'!A58*'One Variable Statistics'!A58</f>
        <v>0</v>
      </c>
    </row>
    <row r="57" spans="1:1" x14ac:dyDescent="0.25">
      <c r="A57">
        <f>'One Variable Statistics'!A59*'One Variable Statistics'!A59</f>
        <v>0</v>
      </c>
    </row>
    <row r="58" spans="1:1" x14ac:dyDescent="0.25">
      <c r="A58">
        <f>'One Variable Statistics'!A60*'One Variable Statistics'!A60</f>
        <v>0</v>
      </c>
    </row>
    <row r="59" spans="1:1" x14ac:dyDescent="0.25">
      <c r="A59">
        <f>'One Variable Statistics'!A61*'One Variable Statistics'!A61</f>
        <v>0</v>
      </c>
    </row>
    <row r="60" spans="1:1" x14ac:dyDescent="0.25">
      <c r="A60">
        <f>'One Variable Statistics'!A62*'One Variable Statistics'!A62</f>
        <v>0</v>
      </c>
    </row>
    <row r="61" spans="1:1" x14ac:dyDescent="0.25">
      <c r="A61">
        <f>'One Variable Statistics'!A63*'One Variable Statistics'!A63</f>
        <v>0</v>
      </c>
    </row>
    <row r="62" spans="1:1" x14ac:dyDescent="0.25">
      <c r="A62">
        <f>'One Variable Statistics'!A64*'One Variable Statistics'!A64</f>
        <v>0</v>
      </c>
    </row>
    <row r="63" spans="1:1" x14ac:dyDescent="0.25">
      <c r="A63">
        <f>'One Variable Statistics'!A65*'One Variable Statistics'!A65</f>
        <v>0</v>
      </c>
    </row>
    <row r="64" spans="1:1" x14ac:dyDescent="0.25">
      <c r="A64">
        <f>'One Variable Statistics'!A66*'One Variable Statistics'!A66</f>
        <v>0</v>
      </c>
    </row>
    <row r="65" spans="1:1" x14ac:dyDescent="0.25">
      <c r="A65">
        <f>'One Variable Statistics'!A67*'One Variable Statistics'!A67</f>
        <v>0</v>
      </c>
    </row>
    <row r="66" spans="1:1" x14ac:dyDescent="0.25">
      <c r="A66">
        <f>'One Variable Statistics'!A68*'One Variable Statistics'!A68</f>
        <v>0</v>
      </c>
    </row>
    <row r="67" spans="1:1" x14ac:dyDescent="0.25">
      <c r="A67">
        <f>'One Variable Statistics'!A69*'One Variable Statistics'!A69</f>
        <v>0</v>
      </c>
    </row>
    <row r="68" spans="1:1" x14ac:dyDescent="0.25">
      <c r="A68">
        <f>'One Variable Statistics'!A70*'One Variable Statistics'!A70</f>
        <v>0</v>
      </c>
    </row>
    <row r="69" spans="1:1" x14ac:dyDescent="0.25">
      <c r="A69">
        <f>'One Variable Statistics'!A71*'One Variable Statistics'!A71</f>
        <v>0</v>
      </c>
    </row>
    <row r="70" spans="1:1" x14ac:dyDescent="0.25">
      <c r="A70">
        <f>'One Variable Statistics'!A72*'One Variable Statistics'!A72</f>
        <v>0</v>
      </c>
    </row>
    <row r="71" spans="1:1" x14ac:dyDescent="0.25">
      <c r="A71">
        <f>'One Variable Statistics'!A73*'One Variable Statistics'!A73</f>
        <v>0</v>
      </c>
    </row>
    <row r="72" spans="1:1" x14ac:dyDescent="0.25">
      <c r="A72">
        <f>'One Variable Statistics'!A74*'One Variable Statistics'!A74</f>
        <v>0</v>
      </c>
    </row>
    <row r="73" spans="1:1" x14ac:dyDescent="0.25">
      <c r="A73">
        <f>'One Variable Statistics'!A75*'One Variable Statistics'!A75</f>
        <v>0</v>
      </c>
    </row>
    <row r="74" spans="1:1" x14ac:dyDescent="0.25">
      <c r="A74">
        <f>'One Variable Statistics'!A76*'One Variable Statistics'!A76</f>
        <v>0</v>
      </c>
    </row>
    <row r="75" spans="1:1" x14ac:dyDescent="0.25">
      <c r="A75">
        <f>'One Variable Statistics'!A77*'One Variable Statistics'!A77</f>
        <v>0</v>
      </c>
    </row>
    <row r="76" spans="1:1" x14ac:dyDescent="0.25">
      <c r="A76">
        <f>'One Variable Statistics'!A78*'One Variable Statistics'!A78</f>
        <v>0</v>
      </c>
    </row>
    <row r="77" spans="1:1" x14ac:dyDescent="0.25">
      <c r="A77">
        <f>'One Variable Statistics'!A79*'One Variable Statistics'!A79</f>
        <v>0</v>
      </c>
    </row>
    <row r="78" spans="1:1" x14ac:dyDescent="0.25">
      <c r="A78">
        <f>'One Variable Statistics'!A80*'One Variable Statistics'!A80</f>
        <v>0</v>
      </c>
    </row>
    <row r="79" spans="1:1" x14ac:dyDescent="0.25">
      <c r="A79">
        <f>'One Variable Statistics'!A81*'One Variable Statistics'!A81</f>
        <v>0</v>
      </c>
    </row>
    <row r="80" spans="1:1" x14ac:dyDescent="0.25">
      <c r="A80">
        <f>'One Variable Statistics'!A82*'One Variable Statistics'!A82</f>
        <v>0</v>
      </c>
    </row>
    <row r="81" spans="1:1" x14ac:dyDescent="0.25">
      <c r="A81">
        <f>'One Variable Statistics'!A83*'One Variable Statistics'!A83</f>
        <v>0</v>
      </c>
    </row>
    <row r="82" spans="1:1" x14ac:dyDescent="0.25">
      <c r="A82">
        <f>'One Variable Statistics'!A84*'One Variable Statistics'!A84</f>
        <v>0</v>
      </c>
    </row>
    <row r="83" spans="1:1" x14ac:dyDescent="0.25">
      <c r="A83">
        <f>'One Variable Statistics'!A85*'One Variable Statistics'!A85</f>
        <v>0</v>
      </c>
    </row>
    <row r="84" spans="1:1" x14ac:dyDescent="0.25">
      <c r="A84">
        <f>'One Variable Statistics'!A86*'One Variable Statistics'!A86</f>
        <v>0</v>
      </c>
    </row>
    <row r="85" spans="1:1" x14ac:dyDescent="0.25">
      <c r="A85">
        <f>'One Variable Statistics'!A87*'One Variable Statistics'!A87</f>
        <v>0</v>
      </c>
    </row>
    <row r="86" spans="1:1" x14ac:dyDescent="0.25">
      <c r="A86">
        <f>'One Variable Statistics'!A88*'One Variable Statistics'!A88</f>
        <v>0</v>
      </c>
    </row>
    <row r="87" spans="1:1" x14ac:dyDescent="0.25">
      <c r="A87">
        <f>'One Variable Statistics'!A89*'One Variable Statistics'!A89</f>
        <v>0</v>
      </c>
    </row>
    <row r="88" spans="1:1" x14ac:dyDescent="0.25">
      <c r="A88">
        <f>'One Variable Statistics'!A90*'One Variable Statistics'!A90</f>
        <v>0</v>
      </c>
    </row>
    <row r="89" spans="1:1" x14ac:dyDescent="0.25">
      <c r="A89">
        <f>'One Variable Statistics'!A91*'One Variable Statistics'!A91</f>
        <v>0</v>
      </c>
    </row>
    <row r="90" spans="1:1" x14ac:dyDescent="0.25">
      <c r="A90">
        <f>'One Variable Statistics'!A92*'One Variable Statistics'!A92</f>
        <v>0</v>
      </c>
    </row>
    <row r="91" spans="1:1" x14ac:dyDescent="0.25">
      <c r="A91">
        <f>'One Variable Statistics'!A93*'One Variable Statistics'!A93</f>
        <v>0</v>
      </c>
    </row>
    <row r="92" spans="1:1" x14ac:dyDescent="0.25">
      <c r="A92">
        <f>'One Variable Statistics'!A94*'One Variable Statistics'!A94</f>
        <v>0</v>
      </c>
    </row>
    <row r="93" spans="1:1" x14ac:dyDescent="0.25">
      <c r="A93">
        <f>'One Variable Statistics'!A95*'One Variable Statistics'!A95</f>
        <v>0</v>
      </c>
    </row>
    <row r="94" spans="1:1" x14ac:dyDescent="0.25">
      <c r="A94">
        <f>'One Variable Statistics'!A96*'One Variable Statistics'!A96</f>
        <v>0</v>
      </c>
    </row>
    <row r="95" spans="1:1" x14ac:dyDescent="0.25">
      <c r="A95">
        <f>'One Variable Statistics'!A97*'One Variable Statistics'!A97</f>
        <v>0</v>
      </c>
    </row>
    <row r="96" spans="1:1" x14ac:dyDescent="0.25">
      <c r="A96">
        <f>'One Variable Statistics'!A98*'One Variable Statistics'!A98</f>
        <v>0</v>
      </c>
    </row>
    <row r="97" spans="1:1" x14ac:dyDescent="0.25">
      <c r="A97">
        <f>'One Variable Statistics'!A99*'One Variable Statistics'!A99</f>
        <v>0</v>
      </c>
    </row>
    <row r="98" spans="1:1" x14ac:dyDescent="0.25">
      <c r="A98">
        <f>'One Variable Statistics'!A100*'One Variable Statistics'!A100</f>
        <v>0</v>
      </c>
    </row>
    <row r="99" spans="1:1" x14ac:dyDescent="0.25">
      <c r="A99">
        <f>'One Variable Statistics'!A101*'One Variable Statistics'!A101</f>
        <v>0</v>
      </c>
    </row>
    <row r="100" spans="1:1" x14ac:dyDescent="0.25">
      <c r="A100">
        <f>'One Variable Statistics'!A102*'One Variable Statistics'!A102</f>
        <v>0</v>
      </c>
    </row>
    <row r="101" spans="1:1" x14ac:dyDescent="0.25">
      <c r="A101">
        <f>'One Variable Statistics'!A103*'One Variable Statistics'!A103</f>
        <v>0</v>
      </c>
    </row>
    <row r="102" spans="1:1" x14ac:dyDescent="0.25">
      <c r="A102">
        <f>'One Variable Statistics'!A104*'One Variable Statistics'!A104</f>
        <v>0</v>
      </c>
    </row>
    <row r="103" spans="1:1" x14ac:dyDescent="0.25">
      <c r="A103">
        <f>'One Variable Statistics'!A105*'One Variable Statistics'!A105</f>
        <v>0</v>
      </c>
    </row>
    <row r="104" spans="1:1" x14ac:dyDescent="0.25">
      <c r="A104">
        <f>'One Variable Statistics'!A106*'One Variable Statistics'!A106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One Variable Statistics</vt:lpstr>
      <vt:lpstr>Misc</vt:lpstr>
    </vt:vector>
  </TitlesOfParts>
  <Company>Clark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State Community College;Chanpathana Siriphokha</dc:creator>
  <cp:lastModifiedBy>NCSC</cp:lastModifiedBy>
  <dcterms:created xsi:type="dcterms:W3CDTF">2018-03-06T19:45:39Z</dcterms:created>
  <dcterms:modified xsi:type="dcterms:W3CDTF">2019-06-06T15:24:15Z</dcterms:modified>
</cp:coreProperties>
</file>