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lashDrive\Classes\STAT 1010\"/>
    </mc:Choice>
  </mc:AlternateContent>
  <bookViews>
    <workbookView xWindow="0" yWindow="0" windowWidth="28770" windowHeight="12270"/>
  </bookViews>
  <sheets>
    <sheet name="Instructions" sheetId="2" r:id="rId1"/>
    <sheet name="Independence" sheetId="1" r:id="rId2"/>
  </sheets>
  <calcPr calcId="179021"/>
</workbook>
</file>

<file path=xl/calcChain.xml><?xml version="1.0" encoding="utf-8"?>
<calcChain xmlns="http://schemas.openxmlformats.org/spreadsheetml/2006/main">
  <c r="E18" i="1" l="1"/>
  <c r="B20" i="1" s="1"/>
  <c r="L7" i="1"/>
  <c r="L8" i="1"/>
  <c r="L9" i="1"/>
  <c r="L10" i="1"/>
  <c r="L11" i="1"/>
  <c r="L12" i="1"/>
  <c r="L13" i="1"/>
  <c r="L14" i="1"/>
  <c r="L15" i="1"/>
  <c r="L6" i="1"/>
  <c r="C16" i="1"/>
  <c r="D16" i="1"/>
  <c r="E16" i="1"/>
  <c r="F16" i="1"/>
  <c r="G16" i="1"/>
  <c r="H16" i="1"/>
  <c r="I16" i="1"/>
  <c r="J16" i="1"/>
  <c r="K16" i="1"/>
  <c r="B16" i="1"/>
  <c r="L16" i="1" l="1"/>
  <c r="S13" i="1" s="1"/>
  <c r="S24" i="1" s="1"/>
  <c r="T9" i="1" l="1"/>
  <c r="T20" i="1" s="1"/>
  <c r="V9" i="1"/>
  <c r="V20" i="1" s="1"/>
  <c r="X9" i="1"/>
  <c r="X20" i="1" s="1"/>
  <c r="U10" i="1"/>
  <c r="U21" i="1" s="1"/>
  <c r="W10" i="1"/>
  <c r="W21" i="1" s="1"/>
  <c r="T11" i="1"/>
  <c r="T22" i="1" s="1"/>
  <c r="V11" i="1"/>
  <c r="V22" i="1" s="1"/>
  <c r="X11" i="1"/>
  <c r="X22" i="1" s="1"/>
  <c r="U12" i="1"/>
  <c r="U23" i="1" s="1"/>
  <c r="W12" i="1"/>
  <c r="W23" i="1" s="1"/>
  <c r="T13" i="1"/>
  <c r="T24" i="1" s="1"/>
  <c r="V13" i="1"/>
  <c r="V24" i="1" s="1"/>
  <c r="X13" i="1"/>
  <c r="X24" i="1" s="1"/>
  <c r="U9" i="1"/>
  <c r="U20" i="1" s="1"/>
  <c r="W9" i="1"/>
  <c r="W20" i="1" s="1"/>
  <c r="T10" i="1"/>
  <c r="T21" i="1" s="1"/>
  <c r="V10" i="1"/>
  <c r="V21" i="1" s="1"/>
  <c r="X10" i="1"/>
  <c r="X21" i="1" s="1"/>
  <c r="U11" i="1"/>
  <c r="U22" i="1" s="1"/>
  <c r="W11" i="1"/>
  <c r="W22" i="1" s="1"/>
  <c r="V12" i="1"/>
  <c r="V23" i="1" s="1"/>
  <c r="T12" i="1"/>
  <c r="T23" i="1" s="1"/>
  <c r="X12" i="1"/>
  <c r="X23" i="1" s="1"/>
  <c r="W13" i="1"/>
  <c r="W24" i="1" s="1"/>
  <c r="U14" i="1"/>
  <c r="U25" i="1" s="1"/>
  <c r="W14" i="1"/>
  <c r="W25" i="1" s="1"/>
  <c r="T15" i="1"/>
  <c r="T26" i="1" s="1"/>
  <c r="V15" i="1"/>
  <c r="V26" i="1" s="1"/>
  <c r="X15" i="1"/>
  <c r="X26" i="1" s="1"/>
  <c r="Q13" i="1"/>
  <c r="Q24" i="1" s="1"/>
  <c r="U13" i="1"/>
  <c r="U24" i="1" s="1"/>
  <c r="T14" i="1"/>
  <c r="T25" i="1" s="1"/>
  <c r="V14" i="1"/>
  <c r="V25" i="1" s="1"/>
  <c r="X14" i="1"/>
  <c r="X25" i="1" s="1"/>
  <c r="Q15" i="1"/>
  <c r="Q26" i="1" s="1"/>
  <c r="S15" i="1"/>
  <c r="S26" i="1" s="1"/>
  <c r="U15" i="1"/>
  <c r="U26" i="1" s="1"/>
  <c r="W15" i="1"/>
  <c r="W26" i="1" s="1"/>
  <c r="O15" i="1"/>
  <c r="O26" i="1" s="1"/>
  <c r="P12" i="1"/>
  <c r="P23" i="1" s="1"/>
  <c r="R14" i="1"/>
  <c r="R25" i="1" s="1"/>
  <c r="R15" i="1"/>
  <c r="R26" i="1" s="1"/>
  <c r="V8" i="1"/>
  <c r="V19" i="1" s="1"/>
  <c r="R8" i="1"/>
  <c r="R19" i="1" s="1"/>
  <c r="W8" i="1"/>
  <c r="W19" i="1" s="1"/>
  <c r="S8" i="1"/>
  <c r="S19" i="1" s="1"/>
  <c r="Q11" i="1"/>
  <c r="Q22" i="1" s="1"/>
  <c r="Q14" i="1"/>
  <c r="Q25" i="1" s="1"/>
  <c r="Q10" i="1"/>
  <c r="Q21" i="1" s="1"/>
  <c r="S9" i="1"/>
  <c r="S20" i="1" s="1"/>
  <c r="S12" i="1"/>
  <c r="S23" i="1" s="1"/>
  <c r="R12" i="1"/>
  <c r="R23" i="1" s="1"/>
  <c r="W7" i="1"/>
  <c r="W18" i="1" s="1"/>
  <c r="S7" i="1"/>
  <c r="S18" i="1" s="1"/>
  <c r="X7" i="1"/>
  <c r="X18" i="1" s="1"/>
  <c r="T7" i="1"/>
  <c r="T18" i="1" s="1"/>
  <c r="P7" i="1"/>
  <c r="P18" i="1" s="1"/>
  <c r="P13" i="1"/>
  <c r="P24" i="1" s="1"/>
  <c r="P9" i="1"/>
  <c r="P20" i="1" s="1"/>
  <c r="R13" i="1"/>
  <c r="R24" i="1" s="1"/>
  <c r="R9" i="1"/>
  <c r="R20" i="1" s="1"/>
  <c r="P15" i="1"/>
  <c r="P26" i="1" s="1"/>
  <c r="X8" i="1"/>
  <c r="X19" i="1" s="1"/>
  <c r="T8" i="1"/>
  <c r="T19" i="1" s="1"/>
  <c r="P8" i="1"/>
  <c r="P19" i="1" s="1"/>
  <c r="U8" i="1"/>
  <c r="U19" i="1" s="1"/>
  <c r="Q8" i="1"/>
  <c r="Q19" i="1" s="1"/>
  <c r="Q9" i="1"/>
  <c r="Q20" i="1" s="1"/>
  <c r="Q12" i="1"/>
  <c r="Q23" i="1" s="1"/>
  <c r="S11" i="1"/>
  <c r="S22" i="1" s="1"/>
  <c r="S14" i="1"/>
  <c r="S25" i="1" s="1"/>
  <c r="S10" i="1"/>
  <c r="S21" i="1" s="1"/>
  <c r="P14" i="1"/>
  <c r="P25" i="1" s="1"/>
  <c r="U7" i="1"/>
  <c r="U18" i="1" s="1"/>
  <c r="Q7" i="1"/>
  <c r="Q18" i="1" s="1"/>
  <c r="V7" i="1"/>
  <c r="V18" i="1" s="1"/>
  <c r="R7" i="1"/>
  <c r="R18" i="1" s="1"/>
  <c r="P10" i="1"/>
  <c r="P21" i="1" s="1"/>
  <c r="P11" i="1"/>
  <c r="P22" i="1" s="1"/>
  <c r="R10" i="1"/>
  <c r="R21" i="1" s="1"/>
  <c r="R11" i="1"/>
  <c r="R22" i="1" s="1"/>
  <c r="O14" i="1"/>
  <c r="O25" i="1" s="1"/>
  <c r="P6" i="1"/>
  <c r="P17" i="1" s="1"/>
  <c r="O12" i="1"/>
  <c r="O23" i="1" s="1"/>
  <c r="O10" i="1"/>
  <c r="O21" i="1" s="1"/>
  <c r="O8" i="1"/>
  <c r="O19" i="1" s="1"/>
  <c r="V6" i="1"/>
  <c r="V17" i="1" s="1"/>
  <c r="X6" i="1"/>
  <c r="X17" i="1" s="1"/>
  <c r="Q6" i="1"/>
  <c r="Q17" i="1" s="1"/>
  <c r="S6" i="1"/>
  <c r="S17" i="1" s="1"/>
  <c r="O13" i="1"/>
  <c r="O24" i="1" s="1"/>
  <c r="O11" i="1"/>
  <c r="O22" i="1" s="1"/>
  <c r="O7" i="1"/>
  <c r="O18" i="1" s="1"/>
  <c r="W6" i="1"/>
  <c r="W17" i="1" s="1"/>
  <c r="R6" i="1"/>
  <c r="R17" i="1" s="1"/>
  <c r="T6" i="1"/>
  <c r="T17" i="1" s="1"/>
  <c r="O6" i="1"/>
  <c r="O17" i="1" s="1"/>
  <c r="U6" i="1"/>
  <c r="U17" i="1" s="1"/>
  <c r="O9" i="1"/>
  <c r="O20" i="1" s="1"/>
  <c r="B21" i="1" l="1"/>
  <c r="E20" i="1" s="1"/>
</calcChain>
</file>

<file path=xl/sharedStrings.xml><?xml version="1.0" encoding="utf-8"?>
<sst xmlns="http://schemas.openxmlformats.org/spreadsheetml/2006/main" count="33" uniqueCount="32">
  <si>
    <t>Independence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</si>
  <si>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</si>
  <si>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</si>
  <si>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</si>
  <si>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</si>
  <si>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</si>
  <si>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</si>
  <si>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</si>
  <si>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</si>
  <si>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</si>
  <si>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</si>
  <si>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</si>
  <si>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</si>
  <si>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</si>
  <si>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</si>
  <si>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</si>
  <si>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</si>
  <si>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</si>
  <si>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</si>
  <si>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</si>
  <si>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</si>
  <si>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SUM</t>
  </si>
  <si>
    <t>α =</t>
  </si>
  <si>
    <t>df =</t>
  </si>
  <si>
    <t>Expected Values</t>
  </si>
  <si>
    <t>p - Value</t>
  </si>
  <si>
    <r>
      <rPr>
        <sz val="11"/>
        <color theme="1"/>
        <rFont val="Calibri"/>
        <family val="2"/>
      </rPr>
      <t>χ</t>
    </r>
    <r>
      <rPr>
        <vertAlign val="subscript"/>
        <sz val="11"/>
        <color theme="1"/>
        <rFont val="Calibri"/>
        <family val="2"/>
      </rPr>
      <t>0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Critical Value </t>
    </r>
  </si>
  <si>
    <r>
      <rPr>
        <sz val="11"/>
        <color theme="1"/>
        <rFont val="Calibri"/>
        <family val="2"/>
      </rPr>
      <t>χ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Test Statistic</t>
    </r>
  </si>
  <si>
    <r>
      <t>(</t>
    </r>
    <r>
      <rPr>
        <b/>
        <sz val="11"/>
        <color theme="1"/>
        <rFont val="Calibri"/>
        <family val="2"/>
      </rPr>
      <t>χ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Right Tailed Test)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</si>
  <si>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: The variables are independent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</si>
  <si>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: The variables are dependent</t>
    </r>
  </si>
  <si>
    <t>Calculations: (Observed - Expected)^2 /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</si>
</sst>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66674</xdr:rowOff>
    </xdr:from>
    <xdr:ext cx="5314950" cy="144154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7B95D8-3EF7-4D29-9BD8-1B2B57B847D8}"/>
            </a:ext>
          </a:extLst>
        </xdr:cNvPr>
        <xdr:cNvSpPr txBox="1"/>
      </xdr:nvSpPr>
      <xdr:spPr>
        <a:xfrm>
          <a:off x="38100" y="66674"/>
          <a:ext cx="5314950" cy="1441548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Independence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(Note: Only the YELLOW cells are to be input by the user)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Complete the data table listed as Rows and Columns beginning with cell B6.</a:t>
          </a:r>
        </a:p>
        <a:p>
          <a:pPr marL="342900" marR="0" lvl="0" indent="-342900">
            <a:lnSpc>
              <a:spcPct val="115000"/>
            </a:lnSpc>
            <a:spcBef>
              <a:spcPts val="0"/>
            </a:spcBef>
            <a:spcAft>
              <a:spcPts val="10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Include the level of significance in cell B18</a:t>
          </a:r>
        </a:p>
        <a:p>
          <a:endParaRPr lang="en-US" sz="1100"/>
        </a:p>
      </xdr:txBody>
    </xdr:sp>
    <xdr:clientData/>
  </xdr:oneCellAnchor>
  <xdr:twoCellAnchor editAs="oneCell">
    <xdr:from>
      <xdr:col>0</xdr:col>
      <xdr:colOff>47625</xdr:colOff>
      <xdr:row>8</xdr:row>
      <xdr:rowOff>0</xdr:rowOff>
    </xdr:from>
    <xdr:to>
      <xdr:col>3</xdr:col>
      <xdr:colOff>180975</xdr:colOff>
      <xdr:row>11</xdr:row>
      <xdr:rowOff>176530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C26B54-84D3-4F61-AD01-1D1BD631701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524000"/>
          <a:ext cx="1962150" cy="748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0" sqref="E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F6" sqref="F6"/>
    </sheetView>
  </sheetViews>
  <sheetFormatPr defaultRowHeight="15" x14ac:dyDescent="0.25"/>
  <cols>
    <col min="1" max="1" width="18.140625" customWidth="1"/>
    <col min="11" max="11" width="10.7109375" customWidth="1"/>
    <col min="13" max="13" width="1.85546875" customWidth="1"/>
    <col min="15" max="24" width="9.140625" style="2"/>
  </cols>
  <sheetData>
    <row r="1" spans="1:24" ht="17.25" x14ac:dyDescent="0.25">
      <c r="A1" s="1" t="s">
        <v>0</v>
      </c>
      <c r="B1" s="1" t="s">
        <v>28</v>
      </c>
      <c r="M1" s="10"/>
    </row>
    <row r="2" spans="1:24" ht="18" x14ac:dyDescent="0.35">
      <c r="A2" s="1" t="s">
        <v>29</v>
      </c>
      <c r="B2" s="1"/>
      <c r="M2" s="10"/>
    </row>
    <row r="3" spans="1:24" ht="18" x14ac:dyDescent="0.35">
      <c r="A3" s="1" t="s">
        <v>30</v>
      </c>
      <c r="B3" s="1"/>
      <c r="M3" s="10"/>
    </row>
    <row r="4" spans="1:24" x14ac:dyDescent="0.25">
      <c r="M4" s="10"/>
      <c r="N4" s="1" t="s">
        <v>24</v>
      </c>
    </row>
    <row r="5" spans="1:24" s="1" customFormat="1" x14ac:dyDescent="0.25"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3" t="s">
        <v>21</v>
      </c>
      <c r="M5" s="11"/>
      <c r="O5" s="3">
        <v>1</v>
      </c>
      <c r="P5" s="3">
        <v>2</v>
      </c>
      <c r="Q5" s="3">
        <v>3</v>
      </c>
      <c r="R5" s="3">
        <v>4</v>
      </c>
      <c r="S5" s="3">
        <v>5</v>
      </c>
      <c r="T5" s="3">
        <v>6</v>
      </c>
      <c r="U5" s="3">
        <v>7</v>
      </c>
      <c r="V5" s="3">
        <v>8</v>
      </c>
      <c r="W5" s="3">
        <v>9</v>
      </c>
      <c r="X5" s="3">
        <v>10</v>
      </c>
    </row>
    <row r="6" spans="1:24" x14ac:dyDescent="0.25">
      <c r="A6" s="4" t="s">
        <v>1</v>
      </c>
      <c r="B6" s="8">
        <v>592</v>
      </c>
      <c r="C6" s="8">
        <v>300</v>
      </c>
      <c r="D6" s="8">
        <v>204</v>
      </c>
      <c r="E6" s="8">
        <v>24</v>
      </c>
      <c r="F6" s="8">
        <v>80</v>
      </c>
      <c r="G6" s="8"/>
      <c r="H6" s="8"/>
      <c r="I6" s="8"/>
      <c r="J6" s="8"/>
      <c r="K6" s="8"/>
      <c r="L6" s="2">
        <f>SUM(B6:K6)</f>
        <v>1200</v>
      </c>
      <c r="M6" s="12"/>
      <c r="N6" s="4">
        <v>1</v>
      </c>
      <c r="O6" s="2">
        <f>$L$6*B16/$L$16</f>
        <v>546.5454545454545</v>
      </c>
      <c r="P6" s="2">
        <f t="shared" ref="P6:U6" si="0">$L$6*C16/$L$16</f>
        <v>346.36363636363637</v>
      </c>
      <c r="Q6" s="2">
        <f t="shared" si="0"/>
        <v>209.45454545454547</v>
      </c>
      <c r="R6" s="2">
        <f t="shared" si="0"/>
        <v>24</v>
      </c>
      <c r="S6" s="2">
        <f t="shared" si="0"/>
        <v>73.63636363636364</v>
      </c>
      <c r="T6" s="2">
        <f t="shared" si="0"/>
        <v>0</v>
      </c>
      <c r="U6" s="2">
        <f t="shared" si="0"/>
        <v>0</v>
      </c>
      <c r="V6" s="2">
        <f>$L$6*I16/$L$16</f>
        <v>0</v>
      </c>
      <c r="W6" s="2">
        <f t="shared" ref="W6" si="1">$L$6*J16/$L$16</f>
        <v>0</v>
      </c>
      <c r="X6" s="2">
        <f t="shared" ref="X6" si="2">$L$6*K16/$L$16</f>
        <v>0</v>
      </c>
    </row>
    <row r="7" spans="1:24" x14ac:dyDescent="0.25">
      <c r="A7" s="4" t="s">
        <v>2</v>
      </c>
      <c r="B7" s="8">
        <v>410</v>
      </c>
      <c r="C7" s="8">
        <v>335</v>
      </c>
      <c r="D7" s="8">
        <v>180</v>
      </c>
      <c r="E7" s="8">
        <v>20</v>
      </c>
      <c r="F7" s="8">
        <v>55</v>
      </c>
      <c r="G7" s="8"/>
      <c r="H7" s="8"/>
      <c r="I7" s="8"/>
      <c r="J7" s="8"/>
      <c r="K7" s="8"/>
      <c r="L7" s="2">
        <f t="shared" ref="L7:L15" si="3">SUM(B7:K7)</f>
        <v>1000</v>
      </c>
      <c r="M7" s="12"/>
      <c r="N7" s="4">
        <v>2</v>
      </c>
      <c r="O7" s="2">
        <f>$L$7*B16/$L$16</f>
        <v>455.45454545454544</v>
      </c>
      <c r="P7" s="2">
        <f t="shared" ref="P7:X7" si="4">$L$7*C16/$L$16</f>
        <v>288.63636363636363</v>
      </c>
      <c r="Q7" s="2">
        <f t="shared" si="4"/>
        <v>174.54545454545453</v>
      </c>
      <c r="R7" s="2">
        <f t="shared" si="4"/>
        <v>20</v>
      </c>
      <c r="S7" s="2">
        <f t="shared" si="4"/>
        <v>61.363636363636367</v>
      </c>
      <c r="T7" s="2">
        <f t="shared" si="4"/>
        <v>0</v>
      </c>
      <c r="U7" s="2">
        <f t="shared" si="4"/>
        <v>0</v>
      </c>
      <c r="V7" s="2">
        <f t="shared" si="4"/>
        <v>0</v>
      </c>
      <c r="W7" s="2">
        <f t="shared" si="4"/>
        <v>0</v>
      </c>
      <c r="X7" s="2">
        <f t="shared" si="4"/>
        <v>0</v>
      </c>
    </row>
    <row r="8" spans="1:24" x14ac:dyDescent="0.25">
      <c r="A8" s="4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2">
        <f t="shared" si="3"/>
        <v>0</v>
      </c>
      <c r="M8" s="12"/>
      <c r="N8" s="4">
        <v>3</v>
      </c>
      <c r="O8" s="2">
        <f>$L$8*B16/$L$16</f>
        <v>0</v>
      </c>
      <c r="P8" s="2">
        <f t="shared" ref="P8:X8" si="5">$L$8*C16/$L$16</f>
        <v>0</v>
      </c>
      <c r="Q8" s="2">
        <f t="shared" si="5"/>
        <v>0</v>
      </c>
      <c r="R8" s="2">
        <f t="shared" si="5"/>
        <v>0</v>
      </c>
      <c r="S8" s="2">
        <f t="shared" si="5"/>
        <v>0</v>
      </c>
      <c r="T8" s="2">
        <f t="shared" si="5"/>
        <v>0</v>
      </c>
      <c r="U8" s="2">
        <f t="shared" si="5"/>
        <v>0</v>
      </c>
      <c r="V8" s="2">
        <f t="shared" si="5"/>
        <v>0</v>
      </c>
      <c r="W8" s="2">
        <f t="shared" si="5"/>
        <v>0</v>
      </c>
      <c r="X8" s="2">
        <f t="shared" si="5"/>
        <v>0</v>
      </c>
    </row>
    <row r="9" spans="1:24" x14ac:dyDescent="0.25">
      <c r="A9" s="4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2">
        <f t="shared" si="3"/>
        <v>0</v>
      </c>
      <c r="M9" s="12"/>
      <c r="N9" s="4">
        <v>4</v>
      </c>
      <c r="O9" s="2">
        <f>$L$9*B16/$L$16</f>
        <v>0</v>
      </c>
      <c r="P9" s="2">
        <f t="shared" ref="P9:X9" si="6">$L$9*C16/$L$16</f>
        <v>0</v>
      </c>
      <c r="Q9" s="2">
        <f t="shared" si="6"/>
        <v>0</v>
      </c>
      <c r="R9" s="2">
        <f t="shared" si="6"/>
        <v>0</v>
      </c>
      <c r="S9" s="2">
        <f t="shared" si="6"/>
        <v>0</v>
      </c>
      <c r="T9" s="2">
        <f t="shared" si="6"/>
        <v>0</v>
      </c>
      <c r="U9" s="2">
        <f t="shared" si="6"/>
        <v>0</v>
      </c>
      <c r="V9" s="2">
        <f t="shared" si="6"/>
        <v>0</v>
      </c>
      <c r="W9" s="2">
        <f t="shared" si="6"/>
        <v>0</v>
      </c>
      <c r="X9" s="2">
        <f t="shared" si="6"/>
        <v>0</v>
      </c>
    </row>
    <row r="10" spans="1:24" x14ac:dyDescent="0.25">
      <c r="A10" s="4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2">
        <f t="shared" si="3"/>
        <v>0</v>
      </c>
      <c r="M10" s="12"/>
      <c r="N10" s="4">
        <v>5</v>
      </c>
      <c r="O10" s="2">
        <f>$L$10*B16/$L$16</f>
        <v>0</v>
      </c>
      <c r="P10" s="2">
        <f t="shared" ref="P10:X10" si="7">$L$10*C16/$L$16</f>
        <v>0</v>
      </c>
      <c r="Q10" s="2">
        <f t="shared" si="7"/>
        <v>0</v>
      </c>
      <c r="R10" s="2">
        <f t="shared" si="7"/>
        <v>0</v>
      </c>
      <c r="S10" s="2">
        <f t="shared" si="7"/>
        <v>0</v>
      </c>
      <c r="T10" s="2">
        <f t="shared" si="7"/>
        <v>0</v>
      </c>
      <c r="U10" s="2">
        <f t="shared" si="7"/>
        <v>0</v>
      </c>
      <c r="V10" s="2">
        <f t="shared" si="7"/>
        <v>0</v>
      </c>
      <c r="W10" s="2">
        <f t="shared" si="7"/>
        <v>0</v>
      </c>
      <c r="X10" s="2">
        <f t="shared" si="7"/>
        <v>0</v>
      </c>
    </row>
    <row r="11" spans="1:24" x14ac:dyDescent="0.25">
      <c r="A11" s="4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2">
        <f t="shared" si="3"/>
        <v>0</v>
      </c>
      <c r="M11" s="12"/>
      <c r="N11" s="4">
        <v>6</v>
      </c>
      <c r="O11" s="2">
        <f>$L$11*B16/$L$16</f>
        <v>0</v>
      </c>
      <c r="P11" s="2">
        <f t="shared" ref="P11:X11" si="8">$L$11*C16/$L$16</f>
        <v>0</v>
      </c>
      <c r="Q11" s="2">
        <f t="shared" si="8"/>
        <v>0</v>
      </c>
      <c r="R11" s="2">
        <f t="shared" si="8"/>
        <v>0</v>
      </c>
      <c r="S11" s="2">
        <f t="shared" si="8"/>
        <v>0</v>
      </c>
      <c r="T11" s="2">
        <f t="shared" si="8"/>
        <v>0</v>
      </c>
      <c r="U11" s="2">
        <f t="shared" si="8"/>
        <v>0</v>
      </c>
      <c r="V11" s="2">
        <f t="shared" si="8"/>
        <v>0</v>
      </c>
      <c r="W11" s="2">
        <f t="shared" si="8"/>
        <v>0</v>
      </c>
      <c r="X11" s="2">
        <f t="shared" si="8"/>
        <v>0</v>
      </c>
    </row>
    <row r="12" spans="1:24" x14ac:dyDescent="0.25">
      <c r="A12" s="4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2">
        <f t="shared" si="3"/>
        <v>0</v>
      </c>
      <c r="M12" s="12"/>
      <c r="N12" s="4">
        <v>7</v>
      </c>
      <c r="O12" s="2">
        <f>$L$12*B16/$L$16</f>
        <v>0</v>
      </c>
      <c r="P12" s="2">
        <f t="shared" ref="P12:X12" si="9">$L$12*C16/$L$16</f>
        <v>0</v>
      </c>
      <c r="Q12" s="2">
        <f t="shared" si="9"/>
        <v>0</v>
      </c>
      <c r="R12" s="2">
        <f t="shared" si="9"/>
        <v>0</v>
      </c>
      <c r="S12" s="2">
        <f t="shared" si="9"/>
        <v>0</v>
      </c>
      <c r="T12" s="2">
        <f t="shared" si="9"/>
        <v>0</v>
      </c>
      <c r="U12" s="2">
        <f t="shared" si="9"/>
        <v>0</v>
      </c>
      <c r="V12" s="2">
        <f t="shared" si="9"/>
        <v>0</v>
      </c>
      <c r="W12" s="2">
        <f t="shared" si="9"/>
        <v>0</v>
      </c>
      <c r="X12" s="2">
        <f t="shared" si="9"/>
        <v>0</v>
      </c>
    </row>
    <row r="13" spans="1:24" x14ac:dyDescent="0.25">
      <c r="A13" s="4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2">
        <f t="shared" si="3"/>
        <v>0</v>
      </c>
      <c r="M13" s="12"/>
      <c r="N13" s="4">
        <v>8</v>
      </c>
      <c r="O13" s="2">
        <f>$L$13*B16/$L$16</f>
        <v>0</v>
      </c>
      <c r="P13" s="2">
        <f t="shared" ref="P13:X13" si="10">$L$13*C16/$L$16</f>
        <v>0</v>
      </c>
      <c r="Q13" s="2">
        <f t="shared" si="10"/>
        <v>0</v>
      </c>
      <c r="R13" s="2">
        <f t="shared" si="10"/>
        <v>0</v>
      </c>
      <c r="S13" s="2">
        <f t="shared" si="10"/>
        <v>0</v>
      </c>
      <c r="T13" s="2">
        <f t="shared" si="10"/>
        <v>0</v>
      </c>
      <c r="U13" s="2">
        <f t="shared" si="10"/>
        <v>0</v>
      </c>
      <c r="V13" s="2">
        <f t="shared" si="10"/>
        <v>0</v>
      </c>
      <c r="W13" s="2">
        <f t="shared" si="10"/>
        <v>0</v>
      </c>
      <c r="X13" s="2">
        <f t="shared" si="10"/>
        <v>0</v>
      </c>
    </row>
    <row r="14" spans="1:24" x14ac:dyDescent="0.25">
      <c r="A14" s="4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2">
        <f t="shared" si="3"/>
        <v>0</v>
      </c>
      <c r="M14" s="12"/>
      <c r="N14" s="4">
        <v>9</v>
      </c>
      <c r="O14" s="2">
        <f>$L$14*B16/$L$16</f>
        <v>0</v>
      </c>
      <c r="P14" s="2">
        <f t="shared" ref="P14:X14" si="11">$L$14*C16/$L$16</f>
        <v>0</v>
      </c>
      <c r="Q14" s="2">
        <f t="shared" si="11"/>
        <v>0</v>
      </c>
      <c r="R14" s="2">
        <f t="shared" si="11"/>
        <v>0</v>
      </c>
      <c r="S14" s="2">
        <f t="shared" si="11"/>
        <v>0</v>
      </c>
      <c r="T14" s="2">
        <f t="shared" si="11"/>
        <v>0</v>
      </c>
      <c r="U14" s="2">
        <f t="shared" si="11"/>
        <v>0</v>
      </c>
      <c r="V14" s="2">
        <f t="shared" si="11"/>
        <v>0</v>
      </c>
      <c r="W14" s="2">
        <f t="shared" si="11"/>
        <v>0</v>
      </c>
      <c r="X14" s="2">
        <f t="shared" si="11"/>
        <v>0</v>
      </c>
    </row>
    <row r="15" spans="1:24" x14ac:dyDescent="0.25">
      <c r="A15" s="4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2">
        <f t="shared" si="3"/>
        <v>0</v>
      </c>
      <c r="M15" s="12"/>
      <c r="N15" s="4">
        <v>10</v>
      </c>
      <c r="O15" s="2">
        <f>$L$15*B16/$L$16</f>
        <v>0</v>
      </c>
      <c r="P15" s="2">
        <f t="shared" ref="P15:X15" si="12">$L$15*C16/$L$16</f>
        <v>0</v>
      </c>
      <c r="Q15" s="2">
        <f t="shared" si="12"/>
        <v>0</v>
      </c>
      <c r="R15" s="2">
        <f t="shared" si="12"/>
        <v>0</v>
      </c>
      <c r="S15" s="2">
        <f t="shared" si="12"/>
        <v>0</v>
      </c>
      <c r="T15" s="2">
        <f t="shared" si="12"/>
        <v>0</v>
      </c>
      <c r="U15" s="2">
        <f t="shared" si="12"/>
        <v>0</v>
      </c>
      <c r="V15" s="2">
        <f t="shared" si="12"/>
        <v>0</v>
      </c>
      <c r="W15" s="2">
        <f t="shared" si="12"/>
        <v>0</v>
      </c>
      <c r="X15" s="2">
        <f t="shared" si="12"/>
        <v>0</v>
      </c>
    </row>
    <row r="16" spans="1:24" x14ac:dyDescent="0.25">
      <c r="A16" s="1" t="s">
        <v>21</v>
      </c>
      <c r="B16" s="2">
        <f>SUM(B6:B15)</f>
        <v>1002</v>
      </c>
      <c r="C16" s="2">
        <f t="shared" ref="C16:K16" si="13">SUM(C6:C15)</f>
        <v>635</v>
      </c>
      <c r="D16" s="2">
        <f t="shared" si="13"/>
        <v>384</v>
      </c>
      <c r="E16" s="2">
        <f t="shared" si="13"/>
        <v>44</v>
      </c>
      <c r="F16" s="2">
        <f t="shared" si="13"/>
        <v>135</v>
      </c>
      <c r="G16" s="2">
        <f t="shared" si="13"/>
        <v>0</v>
      </c>
      <c r="H16" s="2">
        <f t="shared" si="13"/>
        <v>0</v>
      </c>
      <c r="I16" s="2">
        <f t="shared" si="13"/>
        <v>0</v>
      </c>
      <c r="J16" s="2">
        <f t="shared" si="13"/>
        <v>0</v>
      </c>
      <c r="K16" s="2">
        <f t="shared" si="13"/>
        <v>0</v>
      </c>
      <c r="L16" s="3">
        <f>SUM(B16:K16)</f>
        <v>2200</v>
      </c>
      <c r="M16" s="13"/>
      <c r="N16" s="7" t="s">
        <v>31</v>
      </c>
    </row>
    <row r="17" spans="1:24" x14ac:dyDescent="0.25">
      <c r="M17" s="10"/>
      <c r="O17" s="6">
        <f>IF(O6=0,"",(B6-O6)^2/O6)</f>
        <v>3.7803181515756434</v>
      </c>
      <c r="P17" s="6">
        <f t="shared" ref="P17:W17" si="14">IF(P6=0,"",(C6-P6)^2/P6)</f>
        <v>6.2061560486757354</v>
      </c>
      <c r="Q17" s="6">
        <f t="shared" si="14"/>
        <v>0.14204545454545522</v>
      </c>
      <c r="R17" s="6">
        <f t="shared" si="14"/>
        <v>0</v>
      </c>
      <c r="S17" s="6">
        <f t="shared" si="14"/>
        <v>0.54994388327721588</v>
      </c>
      <c r="T17" s="6" t="str">
        <f t="shared" si="14"/>
        <v/>
      </c>
      <c r="U17" s="6" t="str">
        <f t="shared" si="14"/>
        <v/>
      </c>
      <c r="V17" s="6" t="str">
        <f t="shared" si="14"/>
        <v/>
      </c>
      <c r="W17" s="6" t="str">
        <f t="shared" si="14"/>
        <v/>
      </c>
      <c r="X17" s="6" t="str">
        <f>IF(X6=0,"",(K6-X6)^2/X6)</f>
        <v/>
      </c>
    </row>
    <row r="18" spans="1:24" x14ac:dyDescent="0.25">
      <c r="A18" s="5" t="s">
        <v>22</v>
      </c>
      <c r="B18" s="9">
        <v>0.01</v>
      </c>
      <c r="D18" s="2" t="s">
        <v>23</v>
      </c>
      <c r="E18" s="6">
        <f>(COUNT(B6:K6)-1)*(COUNT(B6:B15)-1)</f>
        <v>4</v>
      </c>
      <c r="M18" s="10"/>
      <c r="O18" s="6">
        <f t="shared" ref="O18:O26" si="15">IF(O7=0,"",(B7-O7)^2/O7)</f>
        <v>4.5363817818907606</v>
      </c>
      <c r="P18" s="6">
        <f t="shared" ref="P18:P26" si="16">IF(P7=0,"",(C7-P7)^2/P7)</f>
        <v>7.4473872584108829</v>
      </c>
      <c r="Q18" s="6">
        <f t="shared" ref="Q18:Q26" si="17">IF(Q7=0,"",(D7-Q7)^2/Q7)</f>
        <v>0.17045454545454627</v>
      </c>
      <c r="R18" s="6">
        <f t="shared" ref="R18:R26" si="18">IF(R7=0,"",(E7-R7)^2/R7)</f>
        <v>0</v>
      </c>
      <c r="S18" s="6">
        <f t="shared" ref="S18:S26" si="19">IF(S7=0,"",(F7-S7)^2/S7)</f>
        <v>0.65993265993266059</v>
      </c>
      <c r="T18" s="6" t="str">
        <f t="shared" ref="T18:T26" si="20">IF(T7=0,"",(G7-T7)^2/T7)</f>
        <v/>
      </c>
      <c r="U18" s="6" t="str">
        <f t="shared" ref="U18:U26" si="21">IF(U7=0,"",(H7-U7)^2/U7)</f>
        <v/>
      </c>
      <c r="V18" s="6" t="str">
        <f t="shared" ref="V18:V26" si="22">IF(V7=0,"",(I7-V7)^2/V7)</f>
        <v/>
      </c>
      <c r="W18" s="6" t="str">
        <f t="shared" ref="W18:X26" si="23">IF(W7=0,"",(J7-W7)^2/W7)</f>
        <v/>
      </c>
      <c r="X18" s="6" t="str">
        <f t="shared" si="23"/>
        <v/>
      </c>
    </row>
    <row r="19" spans="1:24" x14ac:dyDescent="0.25">
      <c r="M19" s="10"/>
      <c r="O19" s="6" t="str">
        <f t="shared" si="15"/>
        <v/>
      </c>
      <c r="P19" s="6" t="str">
        <f t="shared" si="16"/>
        <v/>
      </c>
      <c r="Q19" s="6" t="str">
        <f t="shared" si="17"/>
        <v/>
      </c>
      <c r="R19" s="6" t="str">
        <f t="shared" si="18"/>
        <v/>
      </c>
      <c r="S19" s="6" t="str">
        <f t="shared" si="19"/>
        <v/>
      </c>
      <c r="T19" s="6" t="str">
        <f t="shared" si="20"/>
        <v/>
      </c>
      <c r="U19" s="6" t="str">
        <f t="shared" si="21"/>
        <v/>
      </c>
      <c r="V19" s="6" t="str">
        <f t="shared" si="22"/>
        <v/>
      </c>
      <c r="W19" s="6" t="str">
        <f t="shared" si="23"/>
        <v/>
      </c>
      <c r="X19" s="6" t="str">
        <f t="shared" si="23"/>
        <v/>
      </c>
    </row>
    <row r="20" spans="1:24" ht="18.75" x14ac:dyDescent="0.35">
      <c r="A20" t="s">
        <v>26</v>
      </c>
      <c r="B20" s="14">
        <f>_xlfn.CHISQ.INV.RT(B18,E18)</f>
        <v>13.276704135987623</v>
      </c>
      <c r="D20" t="s">
        <v>25</v>
      </c>
      <c r="E20" s="14">
        <f>_xlfn.CHISQ.DIST.RT(B21,E18)</f>
        <v>1.0093154104146284E-4</v>
      </c>
      <c r="M20" s="10"/>
      <c r="O20" s="6" t="str">
        <f t="shared" si="15"/>
        <v/>
      </c>
      <c r="P20" s="6" t="str">
        <f t="shared" si="16"/>
        <v/>
      </c>
      <c r="Q20" s="6" t="str">
        <f t="shared" si="17"/>
        <v/>
      </c>
      <c r="R20" s="6" t="str">
        <f t="shared" si="18"/>
        <v/>
      </c>
      <c r="S20" s="6" t="str">
        <f t="shared" si="19"/>
        <v/>
      </c>
      <c r="T20" s="6" t="str">
        <f t="shared" si="20"/>
        <v/>
      </c>
      <c r="U20" s="6" t="str">
        <f t="shared" si="21"/>
        <v/>
      </c>
      <c r="V20" s="6" t="str">
        <f t="shared" si="22"/>
        <v/>
      </c>
      <c r="W20" s="6" t="str">
        <f t="shared" si="23"/>
        <v/>
      </c>
      <c r="X20" s="6" t="str">
        <f t="shared" si="23"/>
        <v/>
      </c>
    </row>
    <row r="21" spans="1:24" ht="17.25" x14ac:dyDescent="0.25">
      <c r="A21" t="s">
        <v>27</v>
      </c>
      <c r="B21" s="14">
        <f>SUM(O17:X26)</f>
        <v>23.492619783762901</v>
      </c>
      <c r="M21" s="10"/>
      <c r="O21" s="6" t="str">
        <f t="shared" si="15"/>
        <v/>
      </c>
      <c r="P21" s="6" t="str">
        <f t="shared" si="16"/>
        <v/>
      </c>
      <c r="Q21" s="6" t="str">
        <f t="shared" si="17"/>
        <v/>
      </c>
      <c r="R21" s="6" t="str">
        <f t="shared" si="18"/>
        <v/>
      </c>
      <c r="S21" s="6" t="str">
        <f t="shared" si="19"/>
        <v/>
      </c>
      <c r="T21" s="6" t="str">
        <f t="shared" si="20"/>
        <v/>
      </c>
      <c r="U21" s="6" t="str">
        <f t="shared" si="21"/>
        <v/>
      </c>
      <c r="V21" s="6" t="str">
        <f t="shared" si="22"/>
        <v/>
      </c>
      <c r="W21" s="6" t="str">
        <f t="shared" si="23"/>
        <v/>
      </c>
      <c r="X21" s="6" t="str">
        <f t="shared" si="23"/>
        <v/>
      </c>
    </row>
    <row r="22" spans="1:24" x14ac:dyDescent="0.25">
      <c r="M22" s="10"/>
      <c r="O22" s="6" t="str">
        <f t="shared" si="15"/>
        <v/>
      </c>
      <c r="P22" s="6" t="str">
        <f t="shared" si="16"/>
        <v/>
      </c>
      <c r="Q22" s="6" t="str">
        <f t="shared" si="17"/>
        <v/>
      </c>
      <c r="R22" s="6" t="str">
        <f t="shared" si="18"/>
        <v/>
      </c>
      <c r="S22" s="6" t="str">
        <f t="shared" si="19"/>
        <v/>
      </c>
      <c r="T22" s="6" t="str">
        <f t="shared" si="20"/>
        <v/>
      </c>
      <c r="U22" s="6" t="str">
        <f t="shared" si="21"/>
        <v/>
      </c>
      <c r="V22" s="6" t="str">
        <f t="shared" si="22"/>
        <v/>
      </c>
      <c r="W22" s="6" t="str">
        <f t="shared" si="23"/>
        <v/>
      </c>
      <c r="X22" s="6" t="str">
        <f t="shared" si="23"/>
        <v/>
      </c>
    </row>
    <row r="23" spans="1:24" x14ac:dyDescent="0.25">
      <c r="M23" s="10"/>
      <c r="O23" s="6" t="str">
        <f t="shared" si="15"/>
        <v/>
      </c>
      <c r="P23" s="6" t="str">
        <f t="shared" si="16"/>
        <v/>
      </c>
      <c r="Q23" s="6" t="str">
        <f t="shared" si="17"/>
        <v/>
      </c>
      <c r="R23" s="6" t="str">
        <f t="shared" si="18"/>
        <v/>
      </c>
      <c r="S23" s="6" t="str">
        <f t="shared" si="19"/>
        <v/>
      </c>
      <c r="T23" s="6" t="str">
        <f t="shared" si="20"/>
        <v/>
      </c>
      <c r="U23" s="6" t="str">
        <f t="shared" si="21"/>
        <v/>
      </c>
      <c r="V23" s="6" t="str">
        <f t="shared" si="22"/>
        <v/>
      </c>
      <c r="W23" s="6" t="str">
        <f t="shared" si="23"/>
        <v/>
      </c>
      <c r="X23" s="6" t="str">
        <f t="shared" si="23"/>
        <v/>
      </c>
    </row>
    <row r="24" spans="1:24" x14ac:dyDescent="0.25">
      <c r="M24" s="10"/>
      <c r="O24" s="6" t="str">
        <f t="shared" si="15"/>
        <v/>
      </c>
      <c r="P24" s="6" t="str">
        <f t="shared" si="16"/>
        <v/>
      </c>
      <c r="Q24" s="6" t="str">
        <f t="shared" si="17"/>
        <v/>
      </c>
      <c r="R24" s="6" t="str">
        <f t="shared" si="18"/>
        <v/>
      </c>
      <c r="S24" s="6" t="str">
        <f t="shared" si="19"/>
        <v/>
      </c>
      <c r="T24" s="6" t="str">
        <f t="shared" si="20"/>
        <v/>
      </c>
      <c r="U24" s="6" t="str">
        <f t="shared" si="21"/>
        <v/>
      </c>
      <c r="V24" s="6" t="str">
        <f t="shared" si="22"/>
        <v/>
      </c>
      <c r="W24" s="6" t="str">
        <f t="shared" si="23"/>
        <v/>
      </c>
      <c r="X24" s="6" t="str">
        <f t="shared" si="23"/>
        <v/>
      </c>
    </row>
    <row r="25" spans="1:2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O25" s="6" t="str">
        <f t="shared" si="15"/>
        <v/>
      </c>
      <c r="P25" s="6" t="str">
        <f t="shared" si="16"/>
        <v/>
      </c>
      <c r="Q25" s="6" t="str">
        <f t="shared" si="17"/>
        <v/>
      </c>
      <c r="R25" s="6" t="str">
        <f t="shared" si="18"/>
        <v/>
      </c>
      <c r="S25" s="6" t="str">
        <f t="shared" si="19"/>
        <v/>
      </c>
      <c r="T25" s="6" t="str">
        <f t="shared" si="20"/>
        <v/>
      </c>
      <c r="U25" s="6" t="str">
        <f t="shared" si="21"/>
        <v/>
      </c>
      <c r="V25" s="6" t="str">
        <f t="shared" si="22"/>
        <v/>
      </c>
      <c r="W25" s="6" t="str">
        <f t="shared" si="23"/>
        <v/>
      </c>
      <c r="X25" s="6" t="str">
        <f t="shared" si="23"/>
        <v/>
      </c>
    </row>
    <row r="26" spans="1:24" x14ac:dyDescent="0.25">
      <c r="O26" s="6" t="str">
        <f t="shared" si="15"/>
        <v/>
      </c>
      <c r="P26" s="6" t="str">
        <f t="shared" si="16"/>
        <v/>
      </c>
      <c r="Q26" s="6" t="str">
        <f t="shared" si="17"/>
        <v/>
      </c>
      <c r="R26" s="6" t="str">
        <f t="shared" si="18"/>
        <v/>
      </c>
      <c r="S26" s="6" t="str">
        <f t="shared" si="19"/>
        <v/>
      </c>
      <c r="T26" s="6" t="str">
        <f t="shared" si="20"/>
        <v/>
      </c>
      <c r="U26" s="6" t="str">
        <f t="shared" si="21"/>
        <v/>
      </c>
      <c r="V26" s="6" t="str">
        <f t="shared" si="22"/>
        <v/>
      </c>
      <c r="W26" s="6" t="str">
        <f t="shared" si="23"/>
        <v/>
      </c>
      <c r="X26" s="6" t="str">
        <f t="shared" si="23"/>
        <v/>
      </c>
    </row>
  </sheetData>
  <sheetProtection sheet="1" selectLockedCell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Independence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Chanpathana Siriphokha;Clark State Community College</dc:creator>
  <cp:lastModifiedBy>NCSC</cp:lastModifiedBy>
  <dcterms:created xsi:type="dcterms:W3CDTF">2018-04-29T20:58:38Z</dcterms:created>
  <dcterms:modified xsi:type="dcterms:W3CDTF">2019-06-06T15:26:16Z</dcterms:modified>
</cp:coreProperties>
</file>